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ITIP TIWI\31 OKTO\GARAPAN DATA BERJALAN\SEND\FINAL\SEND PAK FU SALDO AWAL\"/>
    </mc:Choice>
  </mc:AlternateContent>
  <bookViews>
    <workbookView xWindow="0" yWindow="0" windowWidth="20490" windowHeight="7620" tabRatio="785"/>
  </bookViews>
  <sheets>
    <sheet name="SMP GAB." sheetId="8" r:id="rId1"/>
    <sheet name="SD GAB." sheetId="7" r:id="rId2"/>
    <sheet name="BKU SD - SISA" sheetId="4" r:id="rId3"/>
    <sheet name="BKU SD - MURNI" sheetId="6" r:id="rId4"/>
    <sheet name="BKU SD - GABUNG (SISA&amp;MURNI)" sheetId="5" state="hidden" r:id="rId5"/>
    <sheet name="BKU SMP - SISA" sheetId="3" r:id="rId6"/>
    <sheet name="BKU SMP - MURNI" sheetId="2" r:id="rId7"/>
    <sheet name="BKU SMP - GABUNG (SISA&amp;MURNI)" sheetId="1" state="hidden" r:id="rId8"/>
  </sheets>
  <definedNames>
    <definedName name="_xlnm._FilterDatabase" localSheetId="3" hidden="1">'BKU SD - MURNI'!$A$12:$L$67</definedName>
    <definedName name="_xlnm._FilterDatabase" localSheetId="2" hidden="1">'BKU SD - SISA'!$A$12:$L$67</definedName>
    <definedName name="_xlnm._FilterDatabase" localSheetId="6" hidden="1">'BKU SMP - MURNI'!$A$12:$L$63</definedName>
    <definedName name="_xlnm._FilterDatabase" localSheetId="5" hidden="1">'BKU SMP - SISA'!$A$12:$L$63</definedName>
    <definedName name="_xlnm._FilterDatabase" localSheetId="1" hidden="1">'SD GAB.'!$A$12:$J$67</definedName>
    <definedName name="_xlnm._FilterDatabase" localSheetId="0" hidden="1">'SMP GAB.'!$A$12:$J$63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8" l="1"/>
  <c r="G68" i="8" s="1"/>
  <c r="G65" i="8"/>
  <c r="F68" i="8"/>
  <c r="H68" i="8"/>
  <c r="I68" i="8"/>
  <c r="E68" i="8"/>
  <c r="J64" i="8"/>
  <c r="J68" i="8" s="1"/>
  <c r="J65" i="8"/>
  <c r="F68" i="2" l="1"/>
  <c r="G68" i="2"/>
  <c r="H68" i="2"/>
  <c r="I68" i="2"/>
  <c r="J68" i="2"/>
  <c r="K68" i="2"/>
  <c r="E68" i="2"/>
  <c r="J70" i="7" l="1"/>
  <c r="I7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F68" i="3" l="1"/>
  <c r="G68" i="3"/>
  <c r="H68" i="3"/>
  <c r="I68" i="3"/>
  <c r="J68" i="3"/>
  <c r="K68" i="3"/>
  <c r="E68" i="3"/>
  <c r="G15" i="8" l="1"/>
  <c r="J15" i="8" s="1"/>
  <c r="G16" i="8"/>
  <c r="J16" i="8" s="1"/>
  <c r="G17" i="8"/>
  <c r="J17" i="8" s="1"/>
  <c r="G18" i="8"/>
  <c r="J18" i="8" s="1"/>
  <c r="G19" i="8"/>
  <c r="J19" i="8" s="1"/>
  <c r="G20" i="8"/>
  <c r="J20" i="8" s="1"/>
  <c r="G21" i="8"/>
  <c r="J21" i="8" s="1"/>
  <c r="G22" i="8"/>
  <c r="J22" i="8" s="1"/>
  <c r="G23" i="8"/>
  <c r="J23" i="8" s="1"/>
  <c r="G24" i="8"/>
  <c r="J24" i="8" s="1"/>
  <c r="G25" i="8"/>
  <c r="J25" i="8" s="1"/>
  <c r="G26" i="8"/>
  <c r="J26" i="8" s="1"/>
  <c r="G27" i="8"/>
  <c r="J27" i="8" s="1"/>
  <c r="G28" i="8"/>
  <c r="J28" i="8" s="1"/>
  <c r="G29" i="8"/>
  <c r="J29" i="8" s="1"/>
  <c r="G30" i="8"/>
  <c r="J30" i="8" s="1"/>
  <c r="G31" i="8"/>
  <c r="J31" i="8" s="1"/>
  <c r="G32" i="8"/>
  <c r="J32" i="8" s="1"/>
  <c r="G33" i="8"/>
  <c r="J33" i="8" s="1"/>
  <c r="G34" i="8"/>
  <c r="J34" i="8" s="1"/>
  <c r="G35" i="8"/>
  <c r="J35" i="8" s="1"/>
  <c r="G36" i="8"/>
  <c r="J36" i="8" s="1"/>
  <c r="G37" i="8"/>
  <c r="J37" i="8" s="1"/>
  <c r="G38" i="8"/>
  <c r="J38" i="8" s="1"/>
  <c r="G39" i="8"/>
  <c r="J39" i="8" s="1"/>
  <c r="G40" i="8"/>
  <c r="J40" i="8" s="1"/>
  <c r="G41" i="8"/>
  <c r="J41" i="8" s="1"/>
  <c r="G42" i="8"/>
  <c r="J42" i="8" s="1"/>
  <c r="G43" i="8"/>
  <c r="J43" i="8" s="1"/>
  <c r="G44" i="8"/>
  <c r="J44" i="8" s="1"/>
  <c r="G45" i="8"/>
  <c r="J45" i="8" s="1"/>
  <c r="G46" i="8"/>
  <c r="J46" i="8" s="1"/>
  <c r="G47" i="8"/>
  <c r="J47" i="8" s="1"/>
  <c r="G48" i="8"/>
  <c r="J48" i="8" s="1"/>
  <c r="G49" i="8"/>
  <c r="J49" i="8" s="1"/>
  <c r="G50" i="8"/>
  <c r="J50" i="8" s="1"/>
  <c r="G51" i="8"/>
  <c r="J51" i="8" s="1"/>
  <c r="G52" i="8"/>
  <c r="J52" i="8" s="1"/>
  <c r="G53" i="8"/>
  <c r="J53" i="8" s="1"/>
  <c r="G54" i="8"/>
  <c r="J54" i="8" s="1"/>
  <c r="G55" i="8"/>
  <c r="J55" i="8" s="1"/>
  <c r="G56" i="8"/>
  <c r="J56" i="8" s="1"/>
  <c r="G57" i="8"/>
  <c r="J57" i="8" s="1"/>
  <c r="G58" i="8"/>
  <c r="J58" i="8" s="1"/>
  <c r="G59" i="8"/>
  <c r="J59" i="8" s="1"/>
  <c r="G60" i="8"/>
  <c r="J60" i="8" s="1"/>
  <c r="G61" i="8"/>
  <c r="J61" i="8" s="1"/>
  <c r="G62" i="8"/>
  <c r="J62" i="8" s="1"/>
  <c r="G63" i="8"/>
  <c r="J63" i="8" s="1"/>
  <c r="G14" i="8"/>
  <c r="J14" i="8" s="1"/>
  <c r="J15" i="7" l="1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14" i="7"/>
  <c r="G14" i="7" l="1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F70" i="7"/>
  <c r="E70" i="7"/>
  <c r="G70" i="7" l="1"/>
  <c r="K70" i="6"/>
  <c r="J70" i="6"/>
  <c r="I70" i="6"/>
  <c r="H70" i="6"/>
  <c r="G70" i="6"/>
  <c r="F70" i="6"/>
  <c r="E70" i="6"/>
  <c r="J70" i="4" l="1"/>
  <c r="F70" i="4"/>
  <c r="I70" i="4"/>
  <c r="E70" i="4"/>
  <c r="H70" i="4"/>
  <c r="G70" i="4"/>
  <c r="K70" i="4" l="1"/>
</calcChain>
</file>

<file path=xl/sharedStrings.xml><?xml version="1.0" encoding="utf-8"?>
<sst xmlns="http://schemas.openxmlformats.org/spreadsheetml/2006/main" count="1170" uniqueCount="170">
  <si>
    <t>DINAS PENDIDIKAN PEMUDA DAN OLAHRAGA</t>
  </si>
  <si>
    <t>KABUPATEN GUNUNG KIDUL</t>
  </si>
  <si>
    <t>MANAJEMEN BOS NAS - TINGKAT KABUPATEN</t>
  </si>
  <si>
    <t>SMP SWASTA - KAB. GK</t>
  </si>
  <si>
    <t>TAHUN 2018</t>
  </si>
  <si>
    <t>NO</t>
  </si>
  <si>
    <t>NPSN</t>
  </si>
  <si>
    <t>NAMA UPT</t>
  </si>
  <si>
    <t>NAMA UNIT</t>
  </si>
  <si>
    <t>SALDO AWAL</t>
  </si>
  <si>
    <t>PENERIMAAN DANA BOS</t>
  </si>
  <si>
    <t>REALISASI BELANJA</t>
  </si>
  <si>
    <t>PENGEMBALIAN DANA (STS)</t>
  </si>
  <si>
    <t>Bunga Bank/ Jasa Giro</t>
  </si>
  <si>
    <t>Administrasi Bank/ Pajak Jasa Bank</t>
  </si>
  <si>
    <t>SALDO AKHIR</t>
  </si>
  <si>
    <t>Keterangan</t>
  </si>
  <si>
    <t>1.1.1.01.</t>
  </si>
  <si>
    <t>4.3.1.01.</t>
  </si>
  <si>
    <t>6.1.1.01.</t>
  </si>
  <si>
    <t>4.1.4.02.</t>
  </si>
  <si>
    <t>5.2.2.03.009.</t>
  </si>
  <si>
    <t>I</t>
  </si>
  <si>
    <t>Girisubo</t>
  </si>
  <si>
    <t>SMP Prajawiyata Girisubo</t>
  </si>
  <si>
    <t>OKE DES</t>
  </si>
  <si>
    <t>SMP Taman Dewasa Songbanyu</t>
  </si>
  <si>
    <t>Paliyan</t>
  </si>
  <si>
    <t>SMP Bopkri Paliyan</t>
  </si>
  <si>
    <t>SMP Muhammadiyah 1 Paliyan</t>
  </si>
  <si>
    <t>SMP Muhammadiyah 2 Paliyan</t>
  </si>
  <si>
    <t>Panggang</t>
  </si>
  <si>
    <t>SMP Bina Muda Panggang</t>
  </si>
  <si>
    <t>SMP Muhammadiyah Panggang</t>
  </si>
  <si>
    <t>Playen</t>
  </si>
  <si>
    <t>SMP Muhammadiyah 1 Playen</t>
  </si>
  <si>
    <t>SMP Muhammadiyah Al Mujahidin</t>
  </si>
  <si>
    <t>SMP PGRI Playen</t>
  </si>
  <si>
    <t>KURANG TW 4</t>
  </si>
  <si>
    <t>SMP Taman Dewasa Playen</t>
  </si>
  <si>
    <t>Saptosari</t>
  </si>
  <si>
    <t>SMP Muhammadiyah Saptosari</t>
  </si>
  <si>
    <t>SMP PGRI Saptosari</t>
  </si>
  <si>
    <t>Tanjungsari</t>
  </si>
  <si>
    <t>SMP Muhammadiyah Tanjungsari</t>
  </si>
  <si>
    <t>Tepus</t>
  </si>
  <si>
    <t>SMP Muhammadiyah 1 Tepus</t>
  </si>
  <si>
    <t>SMP Muhammadiyah 2 Tepus</t>
  </si>
  <si>
    <t>SMP Sanjaya Tepus</t>
  </si>
  <si>
    <t>Purwosari</t>
  </si>
  <si>
    <t>SMP Taman Dewasa Purwosari</t>
  </si>
  <si>
    <t>Rongkop</t>
  </si>
  <si>
    <t>SMP Bhina Karya Rongkop</t>
  </si>
  <si>
    <t>SMP Muhammadiyah Rongkop</t>
  </si>
  <si>
    <t>SMP Taman Dewasa Petir</t>
  </si>
  <si>
    <t xml:space="preserve">OKE  </t>
  </si>
  <si>
    <t>CEK DANA TRANSFER</t>
  </si>
  <si>
    <t>DINAS PENDIDIKAN, PEMUDA, DAN OLAHRAGA</t>
  </si>
  <si>
    <t>SD IT Bina Insani Panggang</t>
  </si>
  <si>
    <t>SD Sanjaya Giring</t>
  </si>
  <si>
    <t>SD Muhammadiyah Grogol</t>
  </si>
  <si>
    <t>SD Muhammadiyah Mulusan II</t>
  </si>
  <si>
    <t>SD Muhammadiyah Mulusan I</t>
  </si>
  <si>
    <t>SD Muhammadiyah Karangduwet</t>
  </si>
  <si>
    <t>SD Ki Ageng Giring</t>
  </si>
  <si>
    <t>SD Muhammadiyah Dloko</t>
  </si>
  <si>
    <t>SD Muhammadiyah Purwodadi</t>
  </si>
  <si>
    <t>SD Muhammadiyah Gebang</t>
  </si>
  <si>
    <t>SD Muhammadiyah Dawung</t>
  </si>
  <si>
    <t>CEK DANA TRANSFER TW 3</t>
  </si>
  <si>
    <t>Ponjong</t>
  </si>
  <si>
    <t>SD Muhammadiyah Bedoyo</t>
  </si>
  <si>
    <t>SD Muhammadiyah Kuwon</t>
  </si>
  <si>
    <t>SD Bopkri Ponjong</t>
  </si>
  <si>
    <t>SD Kanisius Trengguno</t>
  </si>
  <si>
    <t>BELUM LAPOR</t>
  </si>
  <si>
    <t>SD Muhammadiyah Wonodoyo</t>
  </si>
  <si>
    <t>Karangmojo</t>
  </si>
  <si>
    <t>SD Muhammadiyah Branjang</t>
  </si>
  <si>
    <t>SD Muhammadiyah Sumberjo</t>
  </si>
  <si>
    <t>SD IT Permata Bangsa</t>
  </si>
  <si>
    <t>SD Muhammadiyah Bogor</t>
  </si>
  <si>
    <t>SD Muhammadiyah Beji</t>
  </si>
  <si>
    <t>SD Kanisius Bogor</t>
  </si>
  <si>
    <t>SD Kanisius Beji</t>
  </si>
  <si>
    <t>SD Kanisius Bandung I</t>
  </si>
  <si>
    <t>SDII Waladun Sholihun</t>
  </si>
  <si>
    <t>SD Bopkri Karangawen</t>
  </si>
  <si>
    <t>Patuk</t>
  </si>
  <si>
    <t>SD Muhammadiyah Jelok</t>
  </si>
  <si>
    <t>SMP SWASTA KAB. GK</t>
  </si>
  <si>
    <t>SD SWASTA KAB. GK</t>
  </si>
  <si>
    <t>JENJANG SD SWASTA - KAB. GK</t>
  </si>
  <si>
    <t>REKAPITULASI REALISASI DANA BOS NAS - BKU SISA 2017</t>
  </si>
  <si>
    <t>REKAPITULASI REALISASI DANA BOS NAS - BKU MURNI 2018</t>
  </si>
  <si>
    <t>REKAPITULASI REALISASI DANA BOS NAS - BKU SISA &amp; MURNI</t>
  </si>
  <si>
    <t>Wonosari</t>
  </si>
  <si>
    <t>SD Muhammadiyah Piyaman</t>
  </si>
  <si>
    <t>OKE</t>
  </si>
  <si>
    <t>SD Muhammadiyah Karangtengah</t>
  </si>
  <si>
    <t>SD Kanisius Wonosari II</t>
  </si>
  <si>
    <t>SD Al Mujahidin</t>
  </si>
  <si>
    <t>SD Kanisius Pulutan</t>
  </si>
  <si>
    <t>SD Bopkri Wonosari</t>
  </si>
  <si>
    <t>SD Muhammadiyah Wonosari</t>
  </si>
  <si>
    <t>SD Muhammadiyah Wareng</t>
  </si>
  <si>
    <t>SD Muhammadiyah Siraman</t>
  </si>
  <si>
    <t>SD IT Tunas Mulia</t>
  </si>
  <si>
    <t>Nglipar</t>
  </si>
  <si>
    <t>SD Muhammadiyah Pilangrejo</t>
  </si>
  <si>
    <t>SD Muhammadiyah Kwarasan</t>
  </si>
  <si>
    <t>SD Muhammadiyah Kedungpoh</t>
  </si>
  <si>
    <t>Ngawen</t>
  </si>
  <si>
    <t>SD Kanisius Wonosari</t>
  </si>
  <si>
    <t>SD Bopkri Watusigar</t>
  </si>
  <si>
    <t>SD Muhammadiyah Sukorejo</t>
  </si>
  <si>
    <t>Semin</t>
  </si>
  <si>
    <t>SD Muhammadiyah Lemahbang</t>
  </si>
  <si>
    <t>SD Muhammadiyah Kutugan</t>
  </si>
  <si>
    <t>SD Bopkri Karanggumuk</t>
  </si>
  <si>
    <t>SD Muhammadiyah Widoro</t>
  </si>
  <si>
    <t>SD Muhammadiyah Sidorejo</t>
  </si>
  <si>
    <t>SD Bopkri Planjan</t>
  </si>
  <si>
    <t>SD IT Al I'tisham</t>
  </si>
  <si>
    <t>SD Muhammadiyah Jarah</t>
  </si>
  <si>
    <t>SD Muhammadiyah Kemadang</t>
  </si>
  <si>
    <t>SD Bopkri Padangan</t>
  </si>
  <si>
    <t>SD Muhammadiyah Jrakah</t>
  </si>
  <si>
    <t>JUMLAH</t>
  </si>
  <si>
    <t>Gedangsari</t>
  </si>
  <si>
    <t>SMP Muhammadiyah 1 Gedangsari</t>
  </si>
  <si>
    <t>SMP Muhammadiyah 2 Gedangsari</t>
  </si>
  <si>
    <t>SMP Alhikmah Karangmojo</t>
  </si>
  <si>
    <t>SMP Eka Kapti Karangmojo</t>
  </si>
  <si>
    <t>SMP Margoluhur Karangmojo</t>
  </si>
  <si>
    <t>SMP Pembangunan Karangmojo</t>
  </si>
  <si>
    <t>SMP Sanjaya Ngawen</t>
  </si>
  <si>
    <t>SMP IT Darrul Maghfiroh</t>
  </si>
  <si>
    <t>SMP Muhammadiyah 1 Nglipar</t>
  </si>
  <si>
    <t>SMP Muhammadiyah 2 Nglipar</t>
  </si>
  <si>
    <t>SMP Kartika Ponjong</t>
  </si>
  <si>
    <t>SMP Muhammadiyah Ponjong</t>
  </si>
  <si>
    <t>SMP Pembangunan Ponjong</t>
  </si>
  <si>
    <t>SMP Persatuan Ponjong</t>
  </si>
  <si>
    <t>SMP Taman Dewasa Ponjong</t>
  </si>
  <si>
    <t>Semanu</t>
  </si>
  <si>
    <t>SMP Muhammadiyah Semanu</t>
  </si>
  <si>
    <t>SMP Persiapan Semanu</t>
  </si>
  <si>
    <t>SMP PGRI Semanu</t>
  </si>
  <si>
    <t>SMP Bopkri Semin</t>
  </si>
  <si>
    <t>SMP Gotong Royong Semin</t>
  </si>
  <si>
    <t>SMP Muhammadiyah Semin</t>
  </si>
  <si>
    <t>SMP Muhammadiyah Sidorejo Semin</t>
  </si>
  <si>
    <t>SMP Pembangunan Semin</t>
  </si>
  <si>
    <t>SMP AL ISLAM WONOSARI</t>
  </si>
  <si>
    <t>SMP Bopkri Wonosari</t>
  </si>
  <si>
    <t>SMP IT TUNAS MULIA</t>
  </si>
  <si>
    <t>SMP Kanisius Wonosari</t>
  </si>
  <si>
    <t>SMP Muhammadiyah 1 Wonosari</t>
  </si>
  <si>
    <t>SMP Muhammadiyah 2 Wonosari</t>
  </si>
  <si>
    <t xml:space="preserve">OKE </t>
  </si>
  <si>
    <t>SD SWASTA - KAB. GK</t>
  </si>
  <si>
    <t>SALDO AKHIR SISA</t>
  </si>
  <si>
    <t>SALDO AKHIR MURNI</t>
  </si>
  <si>
    <t>SALDO AKHIR GAB DB</t>
  </si>
  <si>
    <t>CEK</t>
  </si>
  <si>
    <t>SMP AL ISLAM Wonosari</t>
  </si>
  <si>
    <t>SMP IT Tunas Mulia</t>
  </si>
  <si>
    <t>SMP Islam AL AZHAR 38 Wonosari</t>
  </si>
  <si>
    <t>SMP Baitul Quran Ponjong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</si>
</sst>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vertical="center"/>
    </xf>
    <xf numFmtId="164" fontId="4" fillId="0" borderId="2" xfId="1" applyNumberFormat="1" applyFont="1" applyFill="1" applyBorder="1" applyAlignment="1">
      <alignment vertical="center"/>
    </xf>
    <xf numFmtId="164" fontId="4" fillId="0" borderId="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0" applyNumberFormat="1" applyFont="1" applyFill="1" applyBorder="1" applyAlignment="1"/>
    <xf numFmtId="0" fontId="4" fillId="0" borderId="2" xfId="0" quotePrefix="1" applyNumberFormat="1" applyFont="1" applyFill="1" applyBorder="1" applyAlignment="1"/>
    <xf numFmtId="0" fontId="6" fillId="2" borderId="2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4" fillId="2" borderId="2" xfId="0" quotePrefix="1" applyNumberFormat="1" applyFont="1" applyFill="1" applyBorder="1" applyAlignment="1"/>
    <xf numFmtId="164" fontId="4" fillId="2" borderId="2" xfId="2" applyNumberFormat="1" applyFont="1" applyFill="1" applyBorder="1" applyAlignment="1">
      <alignment vertical="center"/>
    </xf>
    <xf numFmtId="164" fontId="4" fillId="2" borderId="2" xfId="2" applyNumberFormat="1" applyFont="1" applyFill="1" applyBorder="1" applyAlignment="1">
      <alignment vertical="center" wrapText="1"/>
    </xf>
    <xf numFmtId="0" fontId="0" fillId="0" borderId="0" xfId="0" applyFill="1"/>
    <xf numFmtId="0" fontId="6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5" xfId="0" quotePrefix="1" applyNumberFormat="1" applyFont="1" applyFill="1" applyBorder="1" applyAlignment="1"/>
    <xf numFmtId="0" fontId="4" fillId="0" borderId="6" xfId="0" applyFont="1" applyFill="1" applyBorder="1" applyAlignment="1"/>
    <xf numFmtId="164" fontId="4" fillId="0" borderId="1" xfId="2" applyNumberFormat="1" applyFont="1" applyFill="1" applyBorder="1" applyAlignment="1">
      <alignment vertical="center"/>
    </xf>
    <xf numFmtId="164" fontId="4" fillId="0" borderId="1" xfId="2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8" xfId="0" applyFont="1" applyFill="1" applyBorder="1" applyAlignment="1">
      <alignment horizontal="centerContinuous" vertical="center"/>
    </xf>
    <xf numFmtId="164" fontId="5" fillId="0" borderId="9" xfId="2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Continuous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6" fillId="0" borderId="2" xfId="0" applyFont="1" applyFill="1" applyBorder="1"/>
    <xf numFmtId="43" fontId="6" fillId="0" borderId="2" xfId="0" applyNumberFormat="1" applyFont="1" applyFill="1" applyBorder="1"/>
    <xf numFmtId="165" fontId="6" fillId="0" borderId="0" xfId="3" applyNumberFormat="1" applyFont="1" applyFill="1"/>
    <xf numFmtId="0" fontId="6" fillId="0" borderId="7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quotePrefix="1" applyNumberFormat="1" applyFont="1" applyFill="1" applyBorder="1" applyAlignment="1"/>
    <xf numFmtId="0" fontId="4" fillId="0" borderId="8" xfId="0" applyFont="1" applyFill="1" applyBorder="1" applyAlignment="1"/>
    <xf numFmtId="43" fontId="6" fillId="0" borderId="2" xfId="3" applyFont="1" applyFill="1" applyBorder="1"/>
    <xf numFmtId="165" fontId="6" fillId="0" borderId="2" xfId="3" applyNumberFormat="1" applyFont="1" applyFill="1" applyBorder="1"/>
    <xf numFmtId="0" fontId="6" fillId="0" borderId="1" xfId="0" applyFont="1" applyFill="1" applyBorder="1"/>
    <xf numFmtId="0" fontId="6" fillId="0" borderId="3" xfId="0" applyFont="1" applyFill="1" applyBorder="1"/>
    <xf numFmtId="165" fontId="6" fillId="0" borderId="1" xfId="3" applyNumberFormat="1" applyFont="1" applyFill="1" applyBorder="1"/>
    <xf numFmtId="165" fontId="6" fillId="0" borderId="3" xfId="3" applyNumberFormat="1" applyFont="1" applyFill="1" applyBorder="1"/>
    <xf numFmtId="165" fontId="8" fillId="0" borderId="0" xfId="3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0" fontId="9" fillId="0" borderId="2" xfId="0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</xf>
    <xf numFmtId="0" fontId="6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vertical="center"/>
    </xf>
    <xf numFmtId="164" fontId="4" fillId="3" borderId="2" xfId="2" applyNumberFormat="1" applyFont="1" applyFill="1" applyBorder="1" applyAlignment="1">
      <alignment vertical="center"/>
    </xf>
    <xf numFmtId="0" fontId="6" fillId="0" borderId="0" xfId="0" applyFont="1" applyFill="1" applyBorder="1"/>
    <xf numFmtId="43" fontId="6" fillId="0" borderId="1" xfId="0" applyNumberFormat="1" applyFont="1" applyFill="1" applyBorder="1"/>
    <xf numFmtId="164" fontId="5" fillId="0" borderId="2" xfId="2" applyNumberFormat="1" applyFont="1" applyFill="1" applyBorder="1" applyAlignment="1">
      <alignment vertical="center"/>
    </xf>
  </cellXfs>
  <cellStyles count="4">
    <cellStyle name="Comma" xfId="3" builtinId="3"/>
    <cellStyle name="Comma [0]" xfId="1" builtinId="6"/>
    <cellStyle name="Comma [0]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470807</xdr:colOff>
      <xdr:row>3</xdr:row>
      <xdr:rowOff>193675</xdr:rowOff>
    </xdr:from>
    <xdr:to>
      <xdr:col>10</xdr:col>
      <xdr:colOff>1266425</xdr:colOff>
      <xdr:row>6</xdr:row>
      <xdr:rowOff>229534</xdr:rowOff>
    </xdr:to>
    <xdr:sp macro="" textlink="">
      <xdr:nvSpPr>
        <xdr:cNvPr id="2" name="Rectangle 1"/>
        <xdr:cNvSpPr/>
      </xdr:nvSpPr>
      <xdr:spPr>
        <a:xfrm>
          <a:off x="12150271" y="908050"/>
          <a:ext cx="795618" cy="750234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000" b="1"/>
            <a:t>L.K.1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974272</xdr:colOff>
      <xdr:row>3</xdr:row>
      <xdr:rowOff>155121</xdr:rowOff>
    </xdr:from>
    <xdr:to>
      <xdr:col>10</xdr:col>
      <xdr:colOff>654104</xdr:colOff>
      <xdr:row>6</xdr:row>
      <xdr:rowOff>190981</xdr:rowOff>
    </xdr:to>
    <xdr:sp macro="" textlink="">
      <xdr:nvSpPr>
        <xdr:cNvPr id="2" name="Rectangle 1"/>
        <xdr:cNvSpPr/>
      </xdr:nvSpPr>
      <xdr:spPr>
        <a:xfrm>
          <a:off x="11655879" y="889907"/>
          <a:ext cx="795618" cy="770645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000" b="1"/>
            <a:t>L.K.1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4</xdr:row>
      <xdr:rowOff>114300</xdr:rowOff>
    </xdr:from>
    <xdr:to>
      <xdr:col>11</xdr:col>
      <xdr:colOff>1062318</xdr:colOff>
      <xdr:row>7</xdr:row>
      <xdr:rowOff>150159</xdr:rowOff>
    </xdr:to>
    <xdr:sp macro="" textlink="">
      <xdr:nvSpPr>
        <xdr:cNvPr id="2" name="Rectangle 1"/>
        <xdr:cNvSpPr/>
      </xdr:nvSpPr>
      <xdr:spPr>
        <a:xfrm>
          <a:off x="13477875" y="1066800"/>
          <a:ext cx="795618" cy="750234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000" b="1"/>
            <a:t>L.K.1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4</xdr:row>
      <xdr:rowOff>114300</xdr:rowOff>
    </xdr:from>
    <xdr:to>
      <xdr:col>11</xdr:col>
      <xdr:colOff>1062318</xdr:colOff>
      <xdr:row>7</xdr:row>
      <xdr:rowOff>150159</xdr:rowOff>
    </xdr:to>
    <xdr:sp macro="" textlink="">
      <xdr:nvSpPr>
        <xdr:cNvPr id="2" name="Rectangle 1"/>
        <xdr:cNvSpPr/>
      </xdr:nvSpPr>
      <xdr:spPr>
        <a:xfrm>
          <a:off x="13877925" y="1066800"/>
          <a:ext cx="795618" cy="750234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000" b="1"/>
            <a:t>L.K.1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4</xdr:row>
      <xdr:rowOff>114300</xdr:rowOff>
    </xdr:from>
    <xdr:to>
      <xdr:col>11</xdr:col>
      <xdr:colOff>1062318</xdr:colOff>
      <xdr:row>7</xdr:row>
      <xdr:rowOff>150159</xdr:rowOff>
    </xdr:to>
    <xdr:sp macro="" textlink="">
      <xdr:nvSpPr>
        <xdr:cNvPr id="2" name="Rectangle 1"/>
        <xdr:cNvSpPr/>
      </xdr:nvSpPr>
      <xdr:spPr>
        <a:xfrm>
          <a:off x="13877925" y="1066800"/>
          <a:ext cx="795618" cy="750234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000" b="1"/>
            <a:t>L.K.1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266700</xdr:colOff>
      <xdr:row>4</xdr:row>
      <xdr:rowOff>114300</xdr:rowOff>
    </xdr:from>
    <xdr:to>
      <xdr:col>11</xdr:col>
      <xdr:colOff>1062318</xdr:colOff>
      <xdr:row>7</xdr:row>
      <xdr:rowOff>150159</xdr:rowOff>
    </xdr:to>
    <xdr:sp macro="" textlink="">
      <xdr:nvSpPr>
        <xdr:cNvPr id="2" name="Rectangle 1"/>
        <xdr:cNvSpPr/>
      </xdr:nvSpPr>
      <xdr:spPr>
        <a:xfrm>
          <a:off x="13877925" y="952500"/>
          <a:ext cx="795618" cy="664509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2000" b="1"/>
            <a:t>L.K.1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9"/>
  <sheetViews>
    <sheetView tabSelected="1" workbookViewId="0">
      <pane xSplit="4" ySplit="12" topLeftCell="E63" activePane="bottomRight" state="frozen"/>
      <selection sqref="A1:XFD1048576"/>
      <selection pane="topRight" sqref="A1:XFD1048576"/>
      <selection pane="bottomLeft" sqref="A1:XFD1048576"/>
      <selection pane="bottomRight" activeCell="G67" sqref="G67"/>
    </sheetView>
  </sheetViews>
  <sheetFormatPr defaultRowHeight="15.75" x14ac:dyDescent="0.25"/>
  <cols>
    <col min="1" max="1" width="6.7109375" style="60" bestFit="1" customWidth="1"/>
    <col min="2" max="2" width="11.7109375" style="60" bestFit="1" customWidth="1"/>
    <col min="3" max="3" width="13.140625" style="60" bestFit="1" customWidth="1"/>
    <col min="4" max="4" width="36" style="60" bestFit="1" customWidth="1"/>
    <col min="5" max="5" width="19.140625" style="60" customWidth="1"/>
    <col min="6" max="6" width="19.28515625" style="60" customWidth="1"/>
    <col min="7" max="7" width="15.7109375" style="60" bestFit="1" customWidth="1"/>
    <col min="8" max="8" width="1.140625" style="60" customWidth="1"/>
    <col min="9" max="10" width="15.7109375" style="60" bestFit="1" customWidth="1"/>
    <col min="11" max="16384" width="9.140625" style="60"/>
  </cols>
  <sheetData>
    <row r="1" spans="1:10" x14ac:dyDescent="0.25">
      <c r="A1" s="57" t="s">
        <v>0</v>
      </c>
      <c r="B1" s="58"/>
      <c r="C1" s="58"/>
      <c r="D1" s="58"/>
      <c r="E1" s="58"/>
    </row>
    <row r="2" spans="1:10" x14ac:dyDescent="0.25">
      <c r="A2" s="57" t="s">
        <v>1</v>
      </c>
      <c r="B2" s="58"/>
      <c r="C2" s="58"/>
      <c r="D2" s="58"/>
      <c r="E2" s="58"/>
    </row>
    <row r="3" spans="1:10" x14ac:dyDescent="0.25">
      <c r="A3" s="7"/>
      <c r="B3" s="7"/>
      <c r="C3" s="7"/>
      <c r="D3" s="7"/>
      <c r="E3" s="7"/>
    </row>
    <row r="4" spans="1:10" x14ac:dyDescent="0.25">
      <c r="A4" s="59" t="s">
        <v>2</v>
      </c>
      <c r="B4" s="7"/>
      <c r="C4" s="7"/>
      <c r="D4" s="7"/>
      <c r="E4" s="7"/>
    </row>
    <row r="5" spans="1:10" x14ac:dyDescent="0.25">
      <c r="A5" s="59" t="s">
        <v>3</v>
      </c>
      <c r="B5" s="7"/>
      <c r="C5" s="7"/>
      <c r="D5" s="7"/>
      <c r="E5" s="7"/>
    </row>
    <row r="6" spans="1:10" x14ac:dyDescent="0.25">
      <c r="A6" s="59"/>
      <c r="B6" s="7"/>
      <c r="C6" s="7"/>
      <c r="D6" s="7"/>
      <c r="E6" s="7"/>
    </row>
    <row r="7" spans="1:10" x14ac:dyDescent="0.25">
      <c r="A7" s="59" t="s">
        <v>93</v>
      </c>
      <c r="B7" s="7"/>
      <c r="C7" s="7"/>
      <c r="D7" s="7"/>
      <c r="E7" s="7"/>
    </row>
    <row r="8" spans="1:10" x14ac:dyDescent="0.25">
      <c r="A8" s="59" t="s">
        <v>4</v>
      </c>
      <c r="B8" s="7"/>
      <c r="C8" s="7"/>
      <c r="D8" s="7"/>
      <c r="E8" s="7"/>
    </row>
    <row r="9" spans="1:10" x14ac:dyDescent="0.25">
      <c r="A9" s="7"/>
      <c r="B9" s="7"/>
      <c r="C9" s="7"/>
      <c r="D9" s="7"/>
      <c r="E9" s="7"/>
    </row>
    <row r="10" spans="1:10" ht="15" customHeight="1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76" t="s">
        <v>162</v>
      </c>
      <c r="F10" s="76" t="s">
        <v>163</v>
      </c>
      <c r="G10" s="76" t="s">
        <v>15</v>
      </c>
      <c r="I10" s="74" t="s">
        <v>164</v>
      </c>
      <c r="J10" s="75" t="s">
        <v>165</v>
      </c>
    </row>
    <row r="11" spans="1:10" ht="15" customHeight="1" x14ac:dyDescent="0.25">
      <c r="A11" s="77"/>
      <c r="B11" s="77"/>
      <c r="C11" s="77"/>
      <c r="D11" s="77"/>
      <c r="E11" s="77"/>
      <c r="F11" s="77"/>
      <c r="G11" s="77"/>
      <c r="I11" s="74"/>
      <c r="J11" s="75"/>
    </row>
    <row r="12" spans="1:10" x14ac:dyDescent="0.25">
      <c r="A12" s="13"/>
      <c r="B12" s="13"/>
      <c r="C12" s="13"/>
      <c r="D12" s="13"/>
      <c r="E12" s="13"/>
      <c r="F12" s="61"/>
      <c r="G12" s="61"/>
      <c r="H12" s="61"/>
      <c r="I12" s="61"/>
      <c r="J12" s="61"/>
    </row>
    <row r="13" spans="1:10" x14ac:dyDescent="0.25">
      <c r="A13" s="13" t="s">
        <v>22</v>
      </c>
      <c r="B13" s="14"/>
      <c r="C13" s="13"/>
      <c r="D13" s="14" t="s">
        <v>90</v>
      </c>
      <c r="E13" s="15"/>
      <c r="F13" s="61"/>
      <c r="G13" s="61"/>
      <c r="H13" s="61"/>
      <c r="I13" s="61"/>
      <c r="J13" s="61"/>
    </row>
    <row r="14" spans="1:10" x14ac:dyDescent="0.25">
      <c r="A14" s="16">
        <v>1</v>
      </c>
      <c r="B14" s="16">
        <v>20404241</v>
      </c>
      <c r="C14" s="17" t="s">
        <v>23</v>
      </c>
      <c r="D14" s="17" t="s">
        <v>24</v>
      </c>
      <c r="E14" s="18">
        <v>9040213</v>
      </c>
      <c r="F14" s="18">
        <v>362529</v>
      </c>
      <c r="G14" s="62">
        <f>E14+F14</f>
        <v>9402742</v>
      </c>
      <c r="H14" s="61"/>
      <c r="I14" s="68">
        <v>9402742</v>
      </c>
      <c r="J14" s="62">
        <f>G14-I14</f>
        <v>0</v>
      </c>
    </row>
    <row r="15" spans="1:10" x14ac:dyDescent="0.25">
      <c r="A15" s="16">
        <v>2</v>
      </c>
      <c r="B15" s="16">
        <v>20407331</v>
      </c>
      <c r="C15" s="17" t="s">
        <v>23</v>
      </c>
      <c r="D15" s="17" t="s">
        <v>26</v>
      </c>
      <c r="E15" s="18">
        <v>600000</v>
      </c>
      <c r="F15" s="18">
        <v>2761985</v>
      </c>
      <c r="G15" s="62">
        <f t="shared" ref="G15:G65" si="0">E15+F15</f>
        <v>3361985</v>
      </c>
      <c r="H15" s="61"/>
      <c r="I15" s="68">
        <v>3361985</v>
      </c>
      <c r="J15" s="62">
        <f t="shared" ref="J15:J63" si="1">G15-I15</f>
        <v>0</v>
      </c>
    </row>
    <row r="16" spans="1:10" x14ac:dyDescent="0.25">
      <c r="A16" s="16">
        <v>3</v>
      </c>
      <c r="B16" s="16">
        <v>20401971</v>
      </c>
      <c r="C16" s="17" t="s">
        <v>27</v>
      </c>
      <c r="D16" s="17" t="s">
        <v>28</v>
      </c>
      <c r="E16" s="18">
        <v>523</v>
      </c>
      <c r="F16" s="18">
        <v>2200894</v>
      </c>
      <c r="G16" s="62">
        <f t="shared" si="0"/>
        <v>2201417</v>
      </c>
      <c r="H16" s="61"/>
      <c r="I16" s="68">
        <v>2201417</v>
      </c>
      <c r="J16" s="62">
        <f t="shared" si="1"/>
        <v>0</v>
      </c>
    </row>
    <row r="17" spans="1:10" x14ac:dyDescent="0.25">
      <c r="A17" s="16">
        <v>4</v>
      </c>
      <c r="B17" s="16">
        <v>20401974</v>
      </c>
      <c r="C17" s="17" t="s">
        <v>27</v>
      </c>
      <c r="D17" s="17" t="s">
        <v>29</v>
      </c>
      <c r="E17" s="18">
        <v>15000</v>
      </c>
      <c r="F17" s="18">
        <v>3032937</v>
      </c>
      <c r="G17" s="62">
        <f t="shared" si="0"/>
        <v>3047937</v>
      </c>
      <c r="H17" s="61"/>
      <c r="I17" s="68">
        <v>3047937</v>
      </c>
      <c r="J17" s="62">
        <f t="shared" si="1"/>
        <v>0</v>
      </c>
    </row>
    <row r="18" spans="1:10" x14ac:dyDescent="0.25">
      <c r="A18" s="16">
        <v>5</v>
      </c>
      <c r="B18" s="16">
        <v>20401980</v>
      </c>
      <c r="C18" s="17" t="s">
        <v>27</v>
      </c>
      <c r="D18" s="17" t="s">
        <v>30</v>
      </c>
      <c r="E18" s="18">
        <v>0</v>
      </c>
      <c r="F18" s="18">
        <v>11029487</v>
      </c>
      <c r="G18" s="62">
        <f t="shared" si="0"/>
        <v>11029487</v>
      </c>
      <c r="H18" s="61"/>
      <c r="I18" s="68">
        <v>11029487</v>
      </c>
      <c r="J18" s="62">
        <f t="shared" si="1"/>
        <v>0</v>
      </c>
    </row>
    <row r="19" spans="1:10" x14ac:dyDescent="0.25">
      <c r="A19" s="16">
        <v>6</v>
      </c>
      <c r="B19" s="16">
        <v>20401972</v>
      </c>
      <c r="C19" s="17" t="s">
        <v>31</v>
      </c>
      <c r="D19" s="17" t="s">
        <v>32</v>
      </c>
      <c r="E19" s="18">
        <v>0</v>
      </c>
      <c r="F19" s="18">
        <v>3842530</v>
      </c>
      <c r="G19" s="62">
        <f t="shared" si="0"/>
        <v>3842530</v>
      </c>
      <c r="H19" s="61"/>
      <c r="I19" s="68">
        <v>3842530</v>
      </c>
      <c r="J19" s="62">
        <f t="shared" si="1"/>
        <v>0</v>
      </c>
    </row>
    <row r="20" spans="1:10" x14ac:dyDescent="0.25">
      <c r="A20" s="16">
        <v>7</v>
      </c>
      <c r="B20" s="16">
        <v>20401979</v>
      </c>
      <c r="C20" s="17" t="s">
        <v>31</v>
      </c>
      <c r="D20" s="17" t="s">
        <v>33</v>
      </c>
      <c r="E20" s="18">
        <v>237663</v>
      </c>
      <c r="F20" s="18">
        <v>3610909</v>
      </c>
      <c r="G20" s="62">
        <f t="shared" si="0"/>
        <v>3848572</v>
      </c>
      <c r="H20" s="61"/>
      <c r="I20" s="68">
        <v>3848572</v>
      </c>
      <c r="J20" s="62">
        <f t="shared" si="1"/>
        <v>0</v>
      </c>
    </row>
    <row r="21" spans="1:10" x14ac:dyDescent="0.25">
      <c r="A21" s="16">
        <v>8</v>
      </c>
      <c r="B21" s="16">
        <v>20401976</v>
      </c>
      <c r="C21" s="17" t="s">
        <v>34</v>
      </c>
      <c r="D21" s="17" t="s">
        <v>35</v>
      </c>
      <c r="E21" s="18">
        <v>49834</v>
      </c>
      <c r="F21" s="18">
        <v>4670803</v>
      </c>
      <c r="G21" s="62">
        <f t="shared" si="0"/>
        <v>4720637</v>
      </c>
      <c r="H21" s="61"/>
      <c r="I21" s="68">
        <v>4720637</v>
      </c>
      <c r="J21" s="62">
        <f t="shared" si="1"/>
        <v>0</v>
      </c>
    </row>
    <row r="22" spans="1:10" x14ac:dyDescent="0.25">
      <c r="A22" s="16">
        <v>9</v>
      </c>
      <c r="B22" s="16">
        <v>69786845</v>
      </c>
      <c r="C22" s="17" t="s">
        <v>34</v>
      </c>
      <c r="D22" s="17" t="s">
        <v>36</v>
      </c>
      <c r="E22" s="18">
        <v>2078</v>
      </c>
      <c r="F22" s="18">
        <v>10755921</v>
      </c>
      <c r="G22" s="62">
        <f t="shared" si="0"/>
        <v>10757999</v>
      </c>
      <c r="H22" s="61"/>
      <c r="I22" s="68">
        <v>10757999</v>
      </c>
      <c r="J22" s="62">
        <f t="shared" si="1"/>
        <v>0</v>
      </c>
    </row>
    <row r="23" spans="1:10" x14ac:dyDescent="0.25">
      <c r="A23" s="16">
        <v>10</v>
      </c>
      <c r="B23" s="16">
        <v>20401949</v>
      </c>
      <c r="C23" s="17" t="s">
        <v>34</v>
      </c>
      <c r="D23" s="17" t="s">
        <v>37</v>
      </c>
      <c r="E23" s="18">
        <v>1538437</v>
      </c>
      <c r="F23" s="18">
        <v>300631</v>
      </c>
      <c r="G23" s="62">
        <f t="shared" si="0"/>
        <v>1839068</v>
      </c>
      <c r="H23" s="61"/>
      <c r="I23" s="68">
        <v>1839068</v>
      </c>
      <c r="J23" s="62">
        <f t="shared" si="1"/>
        <v>0</v>
      </c>
    </row>
    <row r="24" spans="1:10" x14ac:dyDescent="0.25">
      <c r="A24" s="16">
        <v>11</v>
      </c>
      <c r="B24" s="16">
        <v>20401957</v>
      </c>
      <c r="C24" s="17" t="s">
        <v>34</v>
      </c>
      <c r="D24" s="17" t="s">
        <v>39</v>
      </c>
      <c r="E24" s="18">
        <v>0</v>
      </c>
      <c r="F24" s="18">
        <v>326492</v>
      </c>
      <c r="G24" s="62">
        <f t="shared" si="0"/>
        <v>326492</v>
      </c>
      <c r="H24" s="61"/>
      <c r="I24" s="68">
        <v>326492</v>
      </c>
      <c r="J24" s="62">
        <f t="shared" si="1"/>
        <v>0</v>
      </c>
    </row>
    <row r="25" spans="1:10" x14ac:dyDescent="0.25">
      <c r="A25" s="16">
        <v>12</v>
      </c>
      <c r="B25" s="16">
        <v>20407354</v>
      </c>
      <c r="C25" s="17" t="s">
        <v>40</v>
      </c>
      <c r="D25" s="17" t="s">
        <v>41</v>
      </c>
      <c r="E25" s="18">
        <v>5277038</v>
      </c>
      <c r="F25" s="18">
        <v>3540525</v>
      </c>
      <c r="G25" s="62">
        <f t="shared" si="0"/>
        <v>8817563</v>
      </c>
      <c r="H25" s="61"/>
      <c r="I25" s="68">
        <v>8817563</v>
      </c>
      <c r="J25" s="62">
        <f t="shared" si="1"/>
        <v>0</v>
      </c>
    </row>
    <row r="26" spans="1:10" x14ac:dyDescent="0.25">
      <c r="A26" s="16">
        <v>13</v>
      </c>
      <c r="B26" s="16">
        <v>20407329</v>
      </c>
      <c r="C26" s="17" t="s">
        <v>40</v>
      </c>
      <c r="D26" s="17" t="s">
        <v>42</v>
      </c>
      <c r="E26" s="18">
        <v>93663</v>
      </c>
      <c r="F26" s="18">
        <v>2927665</v>
      </c>
      <c r="G26" s="62">
        <f t="shared" si="0"/>
        <v>3021328</v>
      </c>
      <c r="H26" s="61"/>
      <c r="I26" s="68">
        <v>3021328</v>
      </c>
      <c r="J26" s="62">
        <f t="shared" si="1"/>
        <v>0</v>
      </c>
    </row>
    <row r="27" spans="1:10" x14ac:dyDescent="0.25">
      <c r="A27" s="16">
        <v>14</v>
      </c>
      <c r="B27" s="16">
        <v>20401984</v>
      </c>
      <c r="C27" s="17" t="s">
        <v>43</v>
      </c>
      <c r="D27" s="17" t="s">
        <v>44</v>
      </c>
      <c r="E27" s="18">
        <v>3120002</v>
      </c>
      <c r="F27" s="18">
        <v>20792180</v>
      </c>
      <c r="G27" s="62">
        <f t="shared" si="0"/>
        <v>23912182</v>
      </c>
      <c r="H27" s="61"/>
      <c r="I27" s="68">
        <v>23912182</v>
      </c>
      <c r="J27" s="62">
        <f t="shared" si="1"/>
        <v>0</v>
      </c>
    </row>
    <row r="28" spans="1:10" x14ac:dyDescent="0.25">
      <c r="A28" s="16">
        <v>15</v>
      </c>
      <c r="B28" s="16">
        <v>20407352</v>
      </c>
      <c r="C28" s="17" t="s">
        <v>45</v>
      </c>
      <c r="D28" s="17" t="s">
        <v>46</v>
      </c>
      <c r="E28" s="18">
        <v>5529079</v>
      </c>
      <c r="F28" s="18">
        <v>12721954</v>
      </c>
      <c r="G28" s="62">
        <f t="shared" si="0"/>
        <v>18251033</v>
      </c>
      <c r="H28" s="61"/>
      <c r="I28" s="68">
        <v>18251033</v>
      </c>
      <c r="J28" s="62">
        <f t="shared" si="1"/>
        <v>0</v>
      </c>
    </row>
    <row r="29" spans="1:10" x14ac:dyDescent="0.25">
      <c r="A29" s="16">
        <v>16</v>
      </c>
      <c r="B29" s="16">
        <v>20401961</v>
      </c>
      <c r="C29" s="17" t="s">
        <v>45</v>
      </c>
      <c r="D29" s="17" t="s">
        <v>47</v>
      </c>
      <c r="E29" s="18">
        <v>0</v>
      </c>
      <c r="F29" s="18">
        <v>3946927</v>
      </c>
      <c r="G29" s="62">
        <f t="shared" si="0"/>
        <v>3946927</v>
      </c>
      <c r="H29" s="61"/>
      <c r="I29" s="68">
        <v>3946927</v>
      </c>
      <c r="J29" s="62">
        <f t="shared" si="1"/>
        <v>0</v>
      </c>
    </row>
    <row r="30" spans="1:10" x14ac:dyDescent="0.25">
      <c r="A30" s="16">
        <v>17</v>
      </c>
      <c r="B30" s="16">
        <v>20407324</v>
      </c>
      <c r="C30" s="17" t="s">
        <v>45</v>
      </c>
      <c r="D30" s="17" t="s">
        <v>48</v>
      </c>
      <c r="E30" s="18">
        <v>156150</v>
      </c>
      <c r="F30" s="18">
        <v>404306</v>
      </c>
      <c r="G30" s="62">
        <f t="shared" si="0"/>
        <v>560456</v>
      </c>
      <c r="H30" s="61"/>
      <c r="I30" s="68">
        <v>560456</v>
      </c>
      <c r="J30" s="62">
        <f t="shared" si="1"/>
        <v>0</v>
      </c>
    </row>
    <row r="31" spans="1:10" x14ac:dyDescent="0.25">
      <c r="A31" s="16">
        <v>18</v>
      </c>
      <c r="B31" s="16">
        <v>20402001</v>
      </c>
      <c r="C31" s="17" t="s">
        <v>49</v>
      </c>
      <c r="D31" s="17" t="s">
        <v>50</v>
      </c>
      <c r="E31" s="18">
        <v>706558</v>
      </c>
      <c r="F31" s="18">
        <v>66618</v>
      </c>
      <c r="G31" s="62">
        <f t="shared" si="0"/>
        <v>773176</v>
      </c>
      <c r="H31" s="61"/>
      <c r="I31" s="68">
        <v>773176</v>
      </c>
      <c r="J31" s="62">
        <f t="shared" si="1"/>
        <v>0</v>
      </c>
    </row>
    <row r="32" spans="1:10" x14ac:dyDescent="0.25">
      <c r="A32" s="16">
        <v>19</v>
      </c>
      <c r="B32" s="16">
        <v>20401985</v>
      </c>
      <c r="C32" s="17" t="s">
        <v>51</v>
      </c>
      <c r="D32" s="17" t="s">
        <v>52</v>
      </c>
      <c r="E32" s="18">
        <v>5200000</v>
      </c>
      <c r="F32" s="18">
        <v>7420883</v>
      </c>
      <c r="G32" s="62">
        <f t="shared" si="0"/>
        <v>12620883</v>
      </c>
      <c r="H32" s="61"/>
      <c r="I32" s="68">
        <v>12620883</v>
      </c>
      <c r="J32" s="62">
        <f t="shared" si="1"/>
        <v>0</v>
      </c>
    </row>
    <row r="33" spans="1:10" x14ac:dyDescent="0.25">
      <c r="A33" s="16">
        <v>20</v>
      </c>
      <c r="B33" s="16">
        <v>20401960</v>
      </c>
      <c r="C33" s="17" t="s">
        <v>51</v>
      </c>
      <c r="D33" s="17" t="s">
        <v>53</v>
      </c>
      <c r="E33" s="18">
        <v>18812</v>
      </c>
      <c r="F33" s="18">
        <v>159957</v>
      </c>
      <c r="G33" s="62">
        <f t="shared" si="0"/>
        <v>178769</v>
      </c>
      <c r="H33" s="61"/>
      <c r="I33" s="68">
        <v>178769</v>
      </c>
      <c r="J33" s="62">
        <f t="shared" si="1"/>
        <v>0</v>
      </c>
    </row>
    <row r="34" spans="1:10" x14ac:dyDescent="0.25">
      <c r="A34" s="16">
        <v>21</v>
      </c>
      <c r="B34" s="16">
        <v>20401958</v>
      </c>
      <c r="C34" s="17" t="s">
        <v>51</v>
      </c>
      <c r="D34" s="17" t="s">
        <v>54</v>
      </c>
      <c r="E34" s="18">
        <v>2971345</v>
      </c>
      <c r="F34" s="18">
        <v>617104</v>
      </c>
      <c r="G34" s="62">
        <f t="shared" si="0"/>
        <v>3588449</v>
      </c>
      <c r="H34" s="61"/>
      <c r="I34" s="68">
        <v>3588449</v>
      </c>
      <c r="J34" s="62">
        <f t="shared" si="1"/>
        <v>0</v>
      </c>
    </row>
    <row r="35" spans="1:10" x14ac:dyDescent="0.25">
      <c r="A35" s="16">
        <v>22</v>
      </c>
      <c r="B35" s="16">
        <v>20401947</v>
      </c>
      <c r="C35" s="17" t="s">
        <v>129</v>
      </c>
      <c r="D35" s="17" t="s">
        <v>130</v>
      </c>
      <c r="E35" s="20">
        <v>1158504</v>
      </c>
      <c r="F35" s="18">
        <v>20552256</v>
      </c>
      <c r="G35" s="62">
        <f t="shared" si="0"/>
        <v>21710760</v>
      </c>
      <c r="H35" s="61"/>
      <c r="I35" s="87">
        <v>21710760</v>
      </c>
      <c r="J35" s="62">
        <f t="shared" si="1"/>
        <v>0</v>
      </c>
    </row>
    <row r="36" spans="1:10" x14ac:dyDescent="0.25">
      <c r="A36" s="16">
        <v>23</v>
      </c>
      <c r="B36" s="16">
        <v>20401973</v>
      </c>
      <c r="C36" s="17" t="s">
        <v>129</v>
      </c>
      <c r="D36" s="17" t="s">
        <v>131</v>
      </c>
      <c r="E36" s="20">
        <v>3238538</v>
      </c>
      <c r="F36" s="18">
        <v>11387930</v>
      </c>
      <c r="G36" s="62">
        <f t="shared" si="0"/>
        <v>14626468</v>
      </c>
      <c r="H36" s="61"/>
      <c r="I36" s="87">
        <v>14626468</v>
      </c>
      <c r="J36" s="62">
        <f t="shared" si="1"/>
        <v>0</v>
      </c>
    </row>
    <row r="37" spans="1:10" x14ac:dyDescent="0.25">
      <c r="A37" s="16">
        <v>24</v>
      </c>
      <c r="B37" s="16">
        <v>20404239</v>
      </c>
      <c r="C37" s="17" t="s">
        <v>77</v>
      </c>
      <c r="D37" s="17" t="s">
        <v>132</v>
      </c>
      <c r="E37" s="20">
        <v>0</v>
      </c>
      <c r="F37" s="18">
        <v>13570960</v>
      </c>
      <c r="G37" s="62">
        <f t="shared" si="0"/>
        <v>13570960</v>
      </c>
      <c r="H37" s="61"/>
      <c r="I37" s="87">
        <v>13570960</v>
      </c>
      <c r="J37" s="62">
        <f t="shared" si="1"/>
        <v>0</v>
      </c>
    </row>
    <row r="38" spans="1:10" x14ac:dyDescent="0.25">
      <c r="A38" s="16">
        <v>25</v>
      </c>
      <c r="B38" s="16">
        <v>20401968</v>
      </c>
      <c r="C38" s="17" t="s">
        <v>77</v>
      </c>
      <c r="D38" s="17" t="s">
        <v>133</v>
      </c>
      <c r="E38" s="20">
        <v>1487195</v>
      </c>
      <c r="F38" s="18">
        <v>15628566</v>
      </c>
      <c r="G38" s="62">
        <f t="shared" si="0"/>
        <v>17115761</v>
      </c>
      <c r="H38" s="61"/>
      <c r="I38" s="87">
        <v>17115761</v>
      </c>
      <c r="J38" s="62">
        <f t="shared" si="1"/>
        <v>0</v>
      </c>
    </row>
    <row r="39" spans="1:10" x14ac:dyDescent="0.25">
      <c r="A39" s="16">
        <v>26</v>
      </c>
      <c r="B39" s="16">
        <v>20401963</v>
      </c>
      <c r="C39" s="17" t="s">
        <v>77</v>
      </c>
      <c r="D39" s="17" t="s">
        <v>134</v>
      </c>
      <c r="E39" s="20">
        <v>0</v>
      </c>
      <c r="F39" s="18">
        <v>300994</v>
      </c>
      <c r="G39" s="62">
        <f t="shared" si="0"/>
        <v>300994</v>
      </c>
      <c r="H39" s="61"/>
      <c r="I39" s="87">
        <v>300994</v>
      </c>
      <c r="J39" s="62">
        <f t="shared" si="1"/>
        <v>0</v>
      </c>
    </row>
    <row r="40" spans="1:10" x14ac:dyDescent="0.25">
      <c r="A40" s="16">
        <v>27</v>
      </c>
      <c r="B40" s="16">
        <v>20401944</v>
      </c>
      <c r="C40" s="17" t="s">
        <v>77</v>
      </c>
      <c r="D40" s="17" t="s">
        <v>135</v>
      </c>
      <c r="E40" s="20">
        <v>3003400</v>
      </c>
      <c r="F40" s="18">
        <v>3493625</v>
      </c>
      <c r="G40" s="62">
        <f t="shared" si="0"/>
        <v>6497025</v>
      </c>
      <c r="H40" s="61"/>
      <c r="I40" s="87">
        <v>6497025</v>
      </c>
      <c r="J40" s="62">
        <f t="shared" si="1"/>
        <v>0</v>
      </c>
    </row>
    <row r="41" spans="1:10" x14ac:dyDescent="0.25">
      <c r="A41" s="16">
        <v>28</v>
      </c>
      <c r="B41" s="16">
        <v>20401959</v>
      </c>
      <c r="C41" s="17" t="s">
        <v>112</v>
      </c>
      <c r="D41" s="17" t="s">
        <v>136</v>
      </c>
      <c r="E41" s="20">
        <v>108000</v>
      </c>
      <c r="F41" s="18">
        <v>14996357</v>
      </c>
      <c r="G41" s="62">
        <f t="shared" si="0"/>
        <v>15104357</v>
      </c>
      <c r="H41" s="61"/>
      <c r="I41" s="87">
        <v>15104357</v>
      </c>
      <c r="J41" s="62">
        <f t="shared" si="1"/>
        <v>0</v>
      </c>
    </row>
    <row r="42" spans="1:10" x14ac:dyDescent="0.25">
      <c r="A42" s="16">
        <v>29</v>
      </c>
      <c r="B42" s="16">
        <v>69790718</v>
      </c>
      <c r="C42" s="17" t="s">
        <v>108</v>
      </c>
      <c r="D42" s="17" t="s">
        <v>137</v>
      </c>
      <c r="E42" s="20">
        <v>46409</v>
      </c>
      <c r="F42" s="18">
        <v>3381610</v>
      </c>
      <c r="G42" s="62">
        <f t="shared" si="0"/>
        <v>3428019</v>
      </c>
      <c r="H42" s="61"/>
      <c r="I42" s="87">
        <v>3428019</v>
      </c>
      <c r="J42" s="62">
        <f t="shared" si="1"/>
        <v>0</v>
      </c>
    </row>
    <row r="43" spans="1:10" x14ac:dyDescent="0.25">
      <c r="A43" s="16">
        <v>30</v>
      </c>
      <c r="B43" s="16">
        <v>20401977</v>
      </c>
      <c r="C43" s="17" t="s">
        <v>108</v>
      </c>
      <c r="D43" s="17" t="s">
        <v>138</v>
      </c>
      <c r="E43" s="20">
        <v>0</v>
      </c>
      <c r="F43" s="18">
        <v>1457902</v>
      </c>
      <c r="G43" s="62">
        <f t="shared" si="0"/>
        <v>1457902</v>
      </c>
      <c r="H43" s="61"/>
      <c r="I43" s="87">
        <v>1457902</v>
      </c>
      <c r="J43" s="62">
        <f t="shared" si="1"/>
        <v>0</v>
      </c>
    </row>
    <row r="44" spans="1:10" x14ac:dyDescent="0.25">
      <c r="A44" s="16">
        <v>31</v>
      </c>
      <c r="B44" s="16">
        <v>20401981</v>
      </c>
      <c r="C44" s="17" t="s">
        <v>108</v>
      </c>
      <c r="D44" s="17" t="s">
        <v>139</v>
      </c>
      <c r="E44" s="20">
        <v>1311114</v>
      </c>
      <c r="F44" s="18">
        <v>5674855</v>
      </c>
      <c r="G44" s="62">
        <f t="shared" si="0"/>
        <v>6985969</v>
      </c>
      <c r="H44" s="61"/>
      <c r="I44" s="87">
        <v>6985969</v>
      </c>
      <c r="J44" s="62">
        <f t="shared" si="1"/>
        <v>0</v>
      </c>
    </row>
    <row r="45" spans="1:10" x14ac:dyDescent="0.25">
      <c r="A45" s="16">
        <v>32</v>
      </c>
      <c r="B45" s="16">
        <v>20401964</v>
      </c>
      <c r="C45" s="17" t="s">
        <v>70</v>
      </c>
      <c r="D45" s="17" t="s">
        <v>140</v>
      </c>
      <c r="E45" s="20">
        <v>101707</v>
      </c>
      <c r="F45" s="18">
        <v>74370</v>
      </c>
      <c r="G45" s="62">
        <f t="shared" si="0"/>
        <v>176077</v>
      </c>
      <c r="H45" s="61"/>
      <c r="I45" s="87">
        <v>176077</v>
      </c>
      <c r="J45" s="62">
        <f t="shared" si="1"/>
        <v>0</v>
      </c>
    </row>
    <row r="46" spans="1:10" x14ac:dyDescent="0.25">
      <c r="A46" s="16">
        <v>33</v>
      </c>
      <c r="B46" s="16">
        <v>20401975</v>
      </c>
      <c r="C46" s="17" t="s">
        <v>70</v>
      </c>
      <c r="D46" s="17" t="s">
        <v>141</v>
      </c>
      <c r="E46" s="20">
        <v>1455069</v>
      </c>
      <c r="F46" s="18">
        <v>4856834</v>
      </c>
      <c r="G46" s="62">
        <f t="shared" si="0"/>
        <v>6311903</v>
      </c>
      <c r="H46" s="61"/>
      <c r="I46" s="87">
        <v>6311903</v>
      </c>
      <c r="J46" s="62">
        <f t="shared" si="1"/>
        <v>0</v>
      </c>
    </row>
    <row r="47" spans="1:10" x14ac:dyDescent="0.25">
      <c r="A47" s="16">
        <v>34</v>
      </c>
      <c r="B47" s="16">
        <v>20401942</v>
      </c>
      <c r="C47" s="17" t="s">
        <v>70</v>
      </c>
      <c r="D47" s="17" t="s">
        <v>142</v>
      </c>
      <c r="E47" s="20">
        <v>95339</v>
      </c>
      <c r="F47" s="18">
        <v>5385950</v>
      </c>
      <c r="G47" s="62">
        <f t="shared" si="0"/>
        <v>5481289</v>
      </c>
      <c r="H47" s="61"/>
      <c r="I47" s="87">
        <v>5481289</v>
      </c>
      <c r="J47" s="62">
        <f t="shared" si="1"/>
        <v>0</v>
      </c>
    </row>
    <row r="48" spans="1:10" x14ac:dyDescent="0.25">
      <c r="A48" s="16">
        <v>35</v>
      </c>
      <c r="B48" s="16">
        <v>20401940</v>
      </c>
      <c r="C48" s="17" t="s">
        <v>70</v>
      </c>
      <c r="D48" s="17" t="s">
        <v>143</v>
      </c>
      <c r="E48" s="20">
        <v>63478</v>
      </c>
      <c r="F48" s="18">
        <v>5544273</v>
      </c>
      <c r="G48" s="62">
        <f t="shared" si="0"/>
        <v>5607751</v>
      </c>
      <c r="H48" s="61"/>
      <c r="I48" s="87">
        <v>5607751</v>
      </c>
      <c r="J48" s="62">
        <f t="shared" si="1"/>
        <v>0</v>
      </c>
    </row>
    <row r="49" spans="1:10" x14ac:dyDescent="0.25">
      <c r="A49" s="16">
        <v>36</v>
      </c>
      <c r="B49" s="16">
        <v>20401956</v>
      </c>
      <c r="C49" s="17" t="s">
        <v>70</v>
      </c>
      <c r="D49" s="17" t="s">
        <v>144</v>
      </c>
      <c r="E49" s="20">
        <v>38551</v>
      </c>
      <c r="F49" s="18">
        <v>27973784</v>
      </c>
      <c r="G49" s="62">
        <f t="shared" si="0"/>
        <v>28012335</v>
      </c>
      <c r="H49" s="61"/>
      <c r="I49" s="87">
        <v>28012335</v>
      </c>
      <c r="J49" s="62">
        <f t="shared" si="1"/>
        <v>0</v>
      </c>
    </row>
    <row r="50" spans="1:10" x14ac:dyDescent="0.25">
      <c r="A50" s="16">
        <v>37</v>
      </c>
      <c r="B50" s="16">
        <v>20407353</v>
      </c>
      <c r="C50" s="17" t="s">
        <v>145</v>
      </c>
      <c r="D50" s="17" t="s">
        <v>146</v>
      </c>
      <c r="E50" s="20">
        <v>69084</v>
      </c>
      <c r="F50" s="18">
        <v>2209524</v>
      </c>
      <c r="G50" s="62">
        <f t="shared" si="0"/>
        <v>2278608</v>
      </c>
      <c r="H50" s="61"/>
      <c r="I50" s="87">
        <v>2278608</v>
      </c>
      <c r="J50" s="62">
        <f t="shared" si="1"/>
        <v>0</v>
      </c>
    </row>
    <row r="51" spans="1:10" x14ac:dyDescent="0.25">
      <c r="A51" s="16">
        <v>38</v>
      </c>
      <c r="B51" s="16">
        <v>20401939</v>
      </c>
      <c r="C51" s="17" t="s">
        <v>145</v>
      </c>
      <c r="D51" s="17" t="s">
        <v>147</v>
      </c>
      <c r="E51" s="20">
        <v>411380</v>
      </c>
      <c r="F51" s="18">
        <v>3465182</v>
      </c>
      <c r="G51" s="62">
        <f t="shared" si="0"/>
        <v>3876562</v>
      </c>
      <c r="H51" s="61"/>
      <c r="I51" s="87">
        <v>3876562</v>
      </c>
      <c r="J51" s="62">
        <f t="shared" si="1"/>
        <v>0</v>
      </c>
    </row>
    <row r="52" spans="1:10" x14ac:dyDescent="0.25">
      <c r="A52" s="16">
        <v>39</v>
      </c>
      <c r="B52" s="16">
        <v>20401938</v>
      </c>
      <c r="C52" s="17" t="s">
        <v>145</v>
      </c>
      <c r="D52" s="17" t="s">
        <v>148</v>
      </c>
      <c r="E52" s="20">
        <v>125649</v>
      </c>
      <c r="F52" s="18">
        <v>3866137</v>
      </c>
      <c r="G52" s="62">
        <f t="shared" si="0"/>
        <v>3991786</v>
      </c>
      <c r="H52" s="61"/>
      <c r="I52" s="87">
        <v>3991786</v>
      </c>
      <c r="J52" s="62">
        <f t="shared" si="1"/>
        <v>0</v>
      </c>
    </row>
    <row r="53" spans="1:10" x14ac:dyDescent="0.25">
      <c r="A53" s="16">
        <v>40</v>
      </c>
      <c r="B53" s="16">
        <v>20401970</v>
      </c>
      <c r="C53" s="17" t="s">
        <v>116</v>
      </c>
      <c r="D53" s="17" t="s">
        <v>149</v>
      </c>
      <c r="E53" s="20">
        <v>0</v>
      </c>
      <c r="F53" s="18">
        <v>3487662</v>
      </c>
      <c r="G53" s="62">
        <f t="shared" si="0"/>
        <v>3487662</v>
      </c>
      <c r="H53" s="61"/>
      <c r="I53" s="87">
        <v>3487662</v>
      </c>
      <c r="J53" s="62">
        <f t="shared" si="1"/>
        <v>0</v>
      </c>
    </row>
    <row r="54" spans="1:10" x14ac:dyDescent="0.25">
      <c r="A54" s="16">
        <v>41</v>
      </c>
      <c r="B54" s="16">
        <v>20401967</v>
      </c>
      <c r="C54" s="17" t="s">
        <v>116</v>
      </c>
      <c r="D54" s="17" t="s">
        <v>150</v>
      </c>
      <c r="E54" s="20">
        <v>0</v>
      </c>
      <c r="F54" s="18">
        <v>2003905</v>
      </c>
      <c r="G54" s="62">
        <f t="shared" si="0"/>
        <v>2003905</v>
      </c>
      <c r="H54" s="61"/>
      <c r="I54" s="87">
        <v>2003905</v>
      </c>
      <c r="J54" s="62">
        <f t="shared" si="1"/>
        <v>0</v>
      </c>
    </row>
    <row r="55" spans="1:10" x14ac:dyDescent="0.25">
      <c r="A55" s="16">
        <v>42</v>
      </c>
      <c r="B55" s="16">
        <v>20401946</v>
      </c>
      <c r="C55" s="17" t="s">
        <v>116</v>
      </c>
      <c r="D55" s="17" t="s">
        <v>151</v>
      </c>
      <c r="E55" s="20">
        <v>94605</v>
      </c>
      <c r="F55" s="18">
        <v>4194003</v>
      </c>
      <c r="G55" s="62">
        <f t="shared" si="0"/>
        <v>4288608</v>
      </c>
      <c r="H55" s="61"/>
      <c r="I55" s="87">
        <v>4288608</v>
      </c>
      <c r="J55" s="62">
        <f t="shared" si="1"/>
        <v>0</v>
      </c>
    </row>
    <row r="56" spans="1:10" x14ac:dyDescent="0.25">
      <c r="A56" s="16">
        <v>43</v>
      </c>
      <c r="B56" s="16">
        <v>20401978</v>
      </c>
      <c r="C56" s="17" t="s">
        <v>116</v>
      </c>
      <c r="D56" s="17" t="s">
        <v>152</v>
      </c>
      <c r="E56" s="20">
        <v>72478</v>
      </c>
      <c r="F56" s="18">
        <v>433664</v>
      </c>
      <c r="G56" s="62">
        <f t="shared" si="0"/>
        <v>506142</v>
      </c>
      <c r="H56" s="61"/>
      <c r="I56" s="87">
        <v>506142</v>
      </c>
      <c r="J56" s="62">
        <f t="shared" si="1"/>
        <v>0</v>
      </c>
    </row>
    <row r="57" spans="1:10" x14ac:dyDescent="0.25">
      <c r="A57" s="16">
        <v>44</v>
      </c>
      <c r="B57" s="16">
        <v>20401941</v>
      </c>
      <c r="C57" s="17" t="s">
        <v>116</v>
      </c>
      <c r="D57" s="17" t="s">
        <v>153</v>
      </c>
      <c r="E57" s="20">
        <v>360000</v>
      </c>
      <c r="F57" s="18">
        <v>1671123</v>
      </c>
      <c r="G57" s="62">
        <f t="shared" si="0"/>
        <v>2031123</v>
      </c>
      <c r="H57" s="61"/>
      <c r="I57" s="87">
        <v>2031123</v>
      </c>
      <c r="J57" s="62">
        <f t="shared" si="1"/>
        <v>0</v>
      </c>
    </row>
    <row r="58" spans="1:10" x14ac:dyDescent="0.25">
      <c r="A58" s="16">
        <v>45</v>
      </c>
      <c r="B58" s="16">
        <v>69873978</v>
      </c>
      <c r="C58" s="17" t="s">
        <v>96</v>
      </c>
      <c r="D58" s="17" t="s">
        <v>154</v>
      </c>
      <c r="E58" s="20">
        <v>300000</v>
      </c>
      <c r="F58" s="18">
        <v>3269139</v>
      </c>
      <c r="G58" s="62">
        <f t="shared" si="0"/>
        <v>3569139</v>
      </c>
      <c r="H58" s="61"/>
      <c r="I58" s="87">
        <v>3569139</v>
      </c>
      <c r="J58" s="62">
        <f t="shared" si="1"/>
        <v>0</v>
      </c>
    </row>
    <row r="59" spans="1:10" x14ac:dyDescent="0.25">
      <c r="A59" s="16">
        <v>46</v>
      </c>
      <c r="B59" s="16">
        <v>20401969</v>
      </c>
      <c r="C59" s="17" t="s">
        <v>96</v>
      </c>
      <c r="D59" s="17" t="s">
        <v>155</v>
      </c>
      <c r="E59" s="20">
        <v>4416</v>
      </c>
      <c r="F59" s="18">
        <v>9526013</v>
      </c>
      <c r="G59" s="62">
        <f t="shared" si="0"/>
        <v>9530429</v>
      </c>
      <c r="H59" s="61"/>
      <c r="I59" s="87">
        <v>9530429</v>
      </c>
      <c r="J59" s="62">
        <f t="shared" si="1"/>
        <v>0</v>
      </c>
    </row>
    <row r="60" spans="1:10" x14ac:dyDescent="0.25">
      <c r="A60" s="16">
        <v>47</v>
      </c>
      <c r="B60" s="16">
        <v>69873951</v>
      </c>
      <c r="C60" s="17" t="s">
        <v>96</v>
      </c>
      <c r="D60" s="17" t="s">
        <v>156</v>
      </c>
      <c r="E60" s="20">
        <v>5000096</v>
      </c>
      <c r="F60" s="18">
        <v>2000743</v>
      </c>
      <c r="G60" s="62">
        <f t="shared" si="0"/>
        <v>7000839</v>
      </c>
      <c r="H60" s="61"/>
      <c r="I60" s="87">
        <v>7000839</v>
      </c>
      <c r="J60" s="62">
        <f t="shared" si="1"/>
        <v>0</v>
      </c>
    </row>
    <row r="61" spans="1:10" x14ac:dyDescent="0.25">
      <c r="A61" s="16">
        <v>48</v>
      </c>
      <c r="B61" s="16">
        <v>20401965</v>
      </c>
      <c r="C61" s="17" t="s">
        <v>96</v>
      </c>
      <c r="D61" s="17" t="s">
        <v>157</v>
      </c>
      <c r="E61" s="20">
        <v>27318343</v>
      </c>
      <c r="F61" s="18">
        <v>4636814</v>
      </c>
      <c r="G61" s="62">
        <f t="shared" si="0"/>
        <v>31955157</v>
      </c>
      <c r="H61" s="61"/>
      <c r="I61" s="87">
        <v>31955157</v>
      </c>
      <c r="J61" s="62">
        <f t="shared" si="1"/>
        <v>0</v>
      </c>
    </row>
    <row r="62" spans="1:10" x14ac:dyDescent="0.25">
      <c r="A62" s="16">
        <v>49</v>
      </c>
      <c r="B62" s="16">
        <v>20401983</v>
      </c>
      <c r="C62" s="17" t="s">
        <v>96</v>
      </c>
      <c r="D62" s="17" t="s">
        <v>158</v>
      </c>
      <c r="E62" s="20">
        <v>110176</v>
      </c>
      <c r="F62" s="18">
        <v>9945291</v>
      </c>
      <c r="G62" s="62">
        <f t="shared" si="0"/>
        <v>10055467</v>
      </c>
      <c r="H62" s="61"/>
      <c r="I62" s="87">
        <v>10055467</v>
      </c>
      <c r="J62" s="62">
        <f t="shared" si="1"/>
        <v>0</v>
      </c>
    </row>
    <row r="63" spans="1:10" x14ac:dyDescent="0.25">
      <c r="A63" s="16">
        <v>50</v>
      </c>
      <c r="B63" s="16">
        <v>20407328</v>
      </c>
      <c r="C63" s="17" t="s">
        <v>96</v>
      </c>
      <c r="D63" s="17" t="s">
        <v>159</v>
      </c>
      <c r="E63" s="20">
        <v>490</v>
      </c>
      <c r="F63" s="18">
        <v>1366482</v>
      </c>
      <c r="G63" s="62">
        <f t="shared" si="0"/>
        <v>1366972</v>
      </c>
      <c r="H63" s="61"/>
      <c r="I63" s="87">
        <v>1366972</v>
      </c>
      <c r="J63" s="62">
        <f t="shared" si="1"/>
        <v>0</v>
      </c>
    </row>
    <row r="64" spans="1:10" x14ac:dyDescent="0.25">
      <c r="A64" s="16">
        <v>51</v>
      </c>
      <c r="B64" s="16">
        <v>69970603</v>
      </c>
      <c r="C64" s="17" t="s">
        <v>96</v>
      </c>
      <c r="D64" s="17" t="s">
        <v>168</v>
      </c>
      <c r="E64" s="20">
        <v>0</v>
      </c>
      <c r="F64" s="81">
        <v>10800013</v>
      </c>
      <c r="G64" s="62">
        <f t="shared" si="0"/>
        <v>10800013</v>
      </c>
      <c r="H64" s="88"/>
      <c r="I64" s="81">
        <v>10800013</v>
      </c>
      <c r="J64" s="62">
        <f t="shared" ref="J64:J65" si="2">G64-I64</f>
        <v>0</v>
      </c>
    </row>
    <row r="65" spans="1:10" x14ac:dyDescent="0.25">
      <c r="A65" s="16">
        <v>52</v>
      </c>
      <c r="B65" s="16">
        <v>69970604</v>
      </c>
      <c r="C65" s="17" t="s">
        <v>96</v>
      </c>
      <c r="D65" s="17" t="s">
        <v>169</v>
      </c>
      <c r="E65" s="35">
        <v>0</v>
      </c>
      <c r="F65" s="81">
        <v>42800133</v>
      </c>
      <c r="G65" s="89">
        <f t="shared" si="0"/>
        <v>42800133</v>
      </c>
      <c r="H65" s="88"/>
      <c r="I65" s="81">
        <v>42800133</v>
      </c>
      <c r="J65" s="89">
        <f t="shared" si="2"/>
        <v>0</v>
      </c>
    </row>
    <row r="66" spans="1:10" s="7" customFormat="1" ht="17.100000000000001" customHeight="1" x14ac:dyDescent="0.25">
      <c r="A66" s="64"/>
      <c r="B66" s="65"/>
      <c r="C66" s="66"/>
      <c r="D66" s="67"/>
      <c r="E66" s="52"/>
      <c r="F66" s="52"/>
      <c r="G66" s="52"/>
      <c r="H66" s="52"/>
      <c r="I66" s="52"/>
      <c r="J66" s="52"/>
    </row>
    <row r="67" spans="1:10" s="7" customFormat="1" ht="17.100000000000001" customHeight="1" x14ac:dyDescent="0.25">
      <c r="A67" s="37"/>
      <c r="B67" s="38"/>
      <c r="C67" s="38"/>
      <c r="D67" s="39"/>
      <c r="E67" s="52"/>
      <c r="F67" s="52"/>
      <c r="G67" s="52"/>
      <c r="H67" s="52"/>
      <c r="I67" s="52"/>
      <c r="J67" s="52"/>
    </row>
    <row r="68" spans="1:10" s="7" customFormat="1" ht="17.100000000000001" customHeight="1" x14ac:dyDescent="0.25">
      <c r="A68" s="41"/>
      <c r="B68" s="50" t="s">
        <v>128</v>
      </c>
      <c r="C68" s="42"/>
      <c r="D68" s="43"/>
      <c r="E68" s="90">
        <f>SUM(E14:E65)</f>
        <v>80530416</v>
      </c>
      <c r="F68" s="90">
        <f t="shared" ref="F68:J68" si="3">SUM(F14:F65)</f>
        <v>335449331</v>
      </c>
      <c r="G68" s="90">
        <f t="shared" si="3"/>
        <v>415979747</v>
      </c>
      <c r="H68" s="90">
        <f t="shared" si="3"/>
        <v>0</v>
      </c>
      <c r="I68" s="90">
        <f t="shared" si="3"/>
        <v>415979747</v>
      </c>
      <c r="J68" s="90">
        <f t="shared" si="3"/>
        <v>0</v>
      </c>
    </row>
    <row r="69" spans="1:10" s="7" customFormat="1" ht="17.100000000000001" customHeight="1" x14ac:dyDescent="0.25">
      <c r="A69" s="45"/>
      <c r="B69" s="46"/>
      <c r="C69" s="46"/>
      <c r="D69" s="47"/>
      <c r="E69" s="52"/>
      <c r="F69" s="52"/>
      <c r="G69" s="52"/>
      <c r="H69" s="52"/>
      <c r="I69" s="52"/>
      <c r="J69" s="52"/>
    </row>
  </sheetData>
  <autoFilter ref="A12:J63"/>
  <mergeCells count="9">
    <mergeCell ref="I10:I11"/>
    <mergeCell ref="J10:J11"/>
    <mergeCell ref="F10:F11"/>
    <mergeCell ref="G10:G11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1"/>
  <sheetViews>
    <sheetView workbookViewId="0">
      <pane xSplit="4" ySplit="12" topLeftCell="E49" activePane="bottomRight" state="frozen"/>
      <selection pane="topRight" activeCell="E1" sqref="E1"/>
      <selection pane="bottomLeft" activeCell="A13" sqref="A13"/>
      <selection pane="bottomRight" activeCell="H70" sqref="H70"/>
    </sheetView>
  </sheetViews>
  <sheetFormatPr defaultRowHeight="15.75" x14ac:dyDescent="0.25"/>
  <cols>
    <col min="1" max="1" width="6.7109375" style="60" bestFit="1" customWidth="1"/>
    <col min="2" max="2" width="11.28515625" style="60" bestFit="1" customWidth="1"/>
    <col min="3" max="3" width="8.85546875" style="60" customWidth="1"/>
    <col min="4" max="4" width="34.5703125" style="60" bestFit="1" customWidth="1"/>
    <col min="5" max="5" width="18.28515625" style="60" customWidth="1"/>
    <col min="6" max="6" width="23.140625" style="60" bestFit="1" customWidth="1"/>
    <col min="7" max="7" width="16.85546875" style="60" bestFit="1" customWidth="1"/>
    <col min="8" max="8" width="3.42578125" style="60" customWidth="1"/>
    <col min="9" max="9" width="16.7109375" style="63" customWidth="1"/>
    <col min="10" max="16384" width="9.140625" style="60"/>
  </cols>
  <sheetData>
    <row r="1" spans="1:10" x14ac:dyDescent="0.25">
      <c r="A1" s="57" t="s">
        <v>57</v>
      </c>
      <c r="B1" s="58"/>
      <c r="C1" s="58"/>
      <c r="D1" s="58"/>
      <c r="E1" s="58"/>
      <c r="F1" s="58"/>
    </row>
    <row r="2" spans="1:10" x14ac:dyDescent="0.25">
      <c r="A2" s="57" t="s">
        <v>1</v>
      </c>
      <c r="B2" s="58"/>
      <c r="C2" s="58"/>
      <c r="D2" s="58"/>
      <c r="E2" s="58"/>
      <c r="F2" s="58"/>
    </row>
    <row r="3" spans="1:10" x14ac:dyDescent="0.25">
      <c r="A3" s="7"/>
      <c r="B3" s="7"/>
      <c r="C3" s="7"/>
      <c r="D3" s="7"/>
      <c r="E3" s="7"/>
      <c r="F3" s="7"/>
    </row>
    <row r="4" spans="1:10" x14ac:dyDescent="0.25">
      <c r="A4" s="59" t="s">
        <v>2</v>
      </c>
      <c r="B4" s="7"/>
      <c r="C4" s="7"/>
      <c r="D4" s="7"/>
      <c r="E4" s="7"/>
      <c r="F4" s="7"/>
    </row>
    <row r="5" spans="1:10" x14ac:dyDescent="0.25">
      <c r="A5" s="59" t="s">
        <v>161</v>
      </c>
      <c r="B5" s="7"/>
      <c r="C5" s="7"/>
      <c r="D5" s="7"/>
      <c r="E5" s="7"/>
      <c r="F5" s="7"/>
    </row>
    <row r="6" spans="1:10" x14ac:dyDescent="0.25">
      <c r="A6" s="59"/>
      <c r="B6" s="7"/>
      <c r="C6" s="7"/>
      <c r="D6" s="7"/>
      <c r="E6" s="7"/>
      <c r="F6" s="7"/>
    </row>
    <row r="7" spans="1:10" x14ac:dyDescent="0.25">
      <c r="A7" s="59" t="s">
        <v>93</v>
      </c>
      <c r="B7" s="7"/>
      <c r="C7" s="7"/>
      <c r="D7" s="7"/>
      <c r="E7" s="7"/>
      <c r="F7" s="7"/>
    </row>
    <row r="8" spans="1:10" x14ac:dyDescent="0.25">
      <c r="A8" s="59" t="s">
        <v>4</v>
      </c>
      <c r="B8" s="7"/>
      <c r="C8" s="7"/>
      <c r="D8" s="7"/>
      <c r="E8" s="7"/>
      <c r="F8" s="7"/>
    </row>
    <row r="9" spans="1:10" x14ac:dyDescent="0.25">
      <c r="A9" s="7"/>
      <c r="B9" s="7"/>
      <c r="C9" s="7"/>
      <c r="D9" s="7"/>
      <c r="E9" s="7"/>
      <c r="F9" s="7"/>
    </row>
    <row r="10" spans="1:10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76" t="s">
        <v>162</v>
      </c>
      <c r="F10" s="76" t="s">
        <v>163</v>
      </c>
      <c r="G10" s="76" t="s">
        <v>15</v>
      </c>
      <c r="I10" s="78" t="s">
        <v>164</v>
      </c>
      <c r="J10" s="79" t="s">
        <v>165</v>
      </c>
    </row>
    <row r="11" spans="1:10" x14ac:dyDescent="0.25">
      <c r="A11" s="80"/>
      <c r="B11" s="80"/>
      <c r="C11" s="80"/>
      <c r="D11" s="80"/>
      <c r="E11" s="80"/>
      <c r="F11" s="80"/>
      <c r="G11" s="80"/>
      <c r="I11" s="78"/>
      <c r="J11" s="79"/>
    </row>
    <row r="12" spans="1:10" x14ac:dyDescent="0.25">
      <c r="A12" s="13"/>
      <c r="B12" s="13"/>
      <c r="C12" s="13"/>
      <c r="D12" s="13"/>
      <c r="E12" s="13"/>
      <c r="F12" s="13"/>
      <c r="G12" s="61"/>
      <c r="I12" s="69"/>
      <c r="J12" s="61"/>
    </row>
    <row r="13" spans="1:10" x14ac:dyDescent="0.25">
      <c r="A13" s="13" t="s">
        <v>22</v>
      </c>
      <c r="B13" s="14"/>
      <c r="C13" s="13"/>
      <c r="D13" s="14" t="s">
        <v>91</v>
      </c>
      <c r="E13" s="15"/>
      <c r="F13" s="15"/>
      <c r="G13" s="61"/>
      <c r="I13" s="69"/>
      <c r="J13" s="61"/>
    </row>
    <row r="14" spans="1:10" x14ac:dyDescent="0.25">
      <c r="A14" s="21">
        <v>1</v>
      </c>
      <c r="B14" s="22">
        <v>69859397</v>
      </c>
      <c r="C14" s="23" t="s">
        <v>31</v>
      </c>
      <c r="D14" s="22" t="s">
        <v>58</v>
      </c>
      <c r="E14" s="20">
        <v>19395</v>
      </c>
      <c r="F14" s="20">
        <v>4076412</v>
      </c>
      <c r="G14" s="62">
        <f>E14+F14</f>
        <v>4095807</v>
      </c>
      <c r="I14" s="69">
        <v>4095807</v>
      </c>
      <c r="J14" s="62">
        <f>G14-I14</f>
        <v>0</v>
      </c>
    </row>
    <row r="15" spans="1:10" x14ac:dyDescent="0.25">
      <c r="A15" s="21">
        <v>2</v>
      </c>
      <c r="B15" s="22">
        <v>20401783</v>
      </c>
      <c r="C15" s="24" t="s">
        <v>27</v>
      </c>
      <c r="D15" s="22" t="s">
        <v>59</v>
      </c>
      <c r="E15" s="20">
        <v>0</v>
      </c>
      <c r="F15" s="20">
        <v>712746</v>
      </c>
      <c r="G15" s="62">
        <f t="shared" ref="G15:G67" si="0">E15+F15</f>
        <v>712746</v>
      </c>
      <c r="I15" s="69">
        <v>712746</v>
      </c>
      <c r="J15" s="62">
        <f t="shared" ref="J15:J67" si="1">G15-I15</f>
        <v>0</v>
      </c>
    </row>
    <row r="16" spans="1:10" x14ac:dyDescent="0.25">
      <c r="A16" s="21">
        <v>3</v>
      </c>
      <c r="B16" s="22">
        <v>20402142</v>
      </c>
      <c r="C16" s="24" t="s">
        <v>27</v>
      </c>
      <c r="D16" s="22" t="s">
        <v>60</v>
      </c>
      <c r="E16" s="20">
        <v>0</v>
      </c>
      <c r="F16" s="20">
        <v>2889789</v>
      </c>
      <c r="G16" s="62">
        <f t="shared" si="0"/>
        <v>2889789</v>
      </c>
      <c r="I16" s="69">
        <v>2889789</v>
      </c>
      <c r="J16" s="62">
        <f t="shared" si="1"/>
        <v>0</v>
      </c>
    </row>
    <row r="17" spans="1:10" x14ac:dyDescent="0.25">
      <c r="A17" s="21">
        <v>4</v>
      </c>
      <c r="B17" s="22">
        <v>20402154</v>
      </c>
      <c r="C17" s="24" t="s">
        <v>27</v>
      </c>
      <c r="D17" s="22" t="s">
        <v>61</v>
      </c>
      <c r="E17" s="20">
        <v>47005</v>
      </c>
      <c r="F17" s="20">
        <v>3055664</v>
      </c>
      <c r="G17" s="62">
        <f t="shared" si="0"/>
        <v>3102669</v>
      </c>
      <c r="I17" s="69">
        <v>3102669</v>
      </c>
      <c r="J17" s="62">
        <f t="shared" si="1"/>
        <v>0</v>
      </c>
    </row>
    <row r="18" spans="1:10" x14ac:dyDescent="0.25">
      <c r="A18" s="21">
        <v>5</v>
      </c>
      <c r="B18" s="22">
        <v>20402155</v>
      </c>
      <c r="C18" s="24" t="s">
        <v>27</v>
      </c>
      <c r="D18" s="22" t="s">
        <v>62</v>
      </c>
      <c r="E18" s="20">
        <v>0</v>
      </c>
      <c r="F18" s="20">
        <v>6165549</v>
      </c>
      <c r="G18" s="62">
        <f t="shared" si="0"/>
        <v>6165549</v>
      </c>
      <c r="I18" s="69">
        <v>6165549</v>
      </c>
      <c r="J18" s="62">
        <f t="shared" si="1"/>
        <v>0</v>
      </c>
    </row>
    <row r="19" spans="1:10" x14ac:dyDescent="0.25">
      <c r="A19" s="21">
        <v>6</v>
      </c>
      <c r="B19" s="22">
        <v>20402158</v>
      </c>
      <c r="C19" s="24" t="s">
        <v>27</v>
      </c>
      <c r="D19" s="22" t="s">
        <v>63</v>
      </c>
      <c r="E19" s="20">
        <v>0</v>
      </c>
      <c r="F19" s="20">
        <v>3658840</v>
      </c>
      <c r="G19" s="62">
        <f t="shared" si="0"/>
        <v>3658840</v>
      </c>
      <c r="I19" s="69">
        <v>3658840</v>
      </c>
      <c r="J19" s="62">
        <f t="shared" si="1"/>
        <v>0</v>
      </c>
    </row>
    <row r="20" spans="1:10" x14ac:dyDescent="0.25">
      <c r="A20" s="21">
        <v>7</v>
      </c>
      <c r="B20" s="22">
        <v>20407430</v>
      </c>
      <c r="C20" s="24" t="s">
        <v>27</v>
      </c>
      <c r="D20" s="22" t="s">
        <v>64</v>
      </c>
      <c r="E20" s="20">
        <v>7719</v>
      </c>
      <c r="F20" s="20">
        <v>4518982</v>
      </c>
      <c r="G20" s="62">
        <f t="shared" si="0"/>
        <v>4526701</v>
      </c>
      <c r="I20" s="69">
        <v>4526701</v>
      </c>
      <c r="J20" s="62">
        <f t="shared" si="1"/>
        <v>0</v>
      </c>
    </row>
    <row r="21" spans="1:10" x14ac:dyDescent="0.25">
      <c r="A21" s="21">
        <v>8</v>
      </c>
      <c r="B21" s="22">
        <v>20402144</v>
      </c>
      <c r="C21" s="24" t="s">
        <v>45</v>
      </c>
      <c r="D21" s="22" t="s">
        <v>65</v>
      </c>
      <c r="E21" s="20">
        <v>150220</v>
      </c>
      <c r="F21" s="20">
        <v>3350115</v>
      </c>
      <c r="G21" s="62">
        <f t="shared" si="0"/>
        <v>3500335</v>
      </c>
      <c r="I21" s="69">
        <v>3500335</v>
      </c>
      <c r="J21" s="62">
        <f t="shared" si="1"/>
        <v>0</v>
      </c>
    </row>
    <row r="22" spans="1:10" x14ac:dyDescent="0.25">
      <c r="A22" s="21">
        <v>9</v>
      </c>
      <c r="B22" s="22">
        <v>20402248</v>
      </c>
      <c r="C22" s="24" t="s">
        <v>45</v>
      </c>
      <c r="D22" s="22" t="s">
        <v>66</v>
      </c>
      <c r="E22" s="20">
        <v>3921000</v>
      </c>
      <c r="F22" s="20">
        <v>7378075</v>
      </c>
      <c r="G22" s="62">
        <f t="shared" si="0"/>
        <v>11299075</v>
      </c>
      <c r="I22" s="69">
        <v>11299075</v>
      </c>
      <c r="J22" s="62">
        <f t="shared" si="1"/>
        <v>0</v>
      </c>
    </row>
    <row r="23" spans="1:10" x14ac:dyDescent="0.25">
      <c r="A23" s="21">
        <v>10</v>
      </c>
      <c r="B23" s="22">
        <v>20402143</v>
      </c>
      <c r="C23" s="24" t="s">
        <v>51</v>
      </c>
      <c r="D23" s="22" t="s">
        <v>67</v>
      </c>
      <c r="E23" s="20">
        <v>0</v>
      </c>
      <c r="F23" s="20">
        <v>87147</v>
      </c>
      <c r="G23" s="62">
        <f t="shared" si="0"/>
        <v>87147</v>
      </c>
      <c r="I23" s="69">
        <v>87147</v>
      </c>
      <c r="J23" s="62">
        <f t="shared" si="1"/>
        <v>0</v>
      </c>
    </row>
    <row r="24" spans="1:10" x14ac:dyDescent="0.25">
      <c r="A24" s="21">
        <v>11</v>
      </c>
      <c r="B24" s="22">
        <v>20402146</v>
      </c>
      <c r="C24" s="24" t="s">
        <v>51</v>
      </c>
      <c r="D24" s="22" t="s">
        <v>68</v>
      </c>
      <c r="E24" s="20">
        <v>2651632</v>
      </c>
      <c r="F24" s="20">
        <v>1669978</v>
      </c>
      <c r="G24" s="62">
        <f t="shared" si="0"/>
        <v>4321610</v>
      </c>
      <c r="I24" s="69">
        <v>4321610</v>
      </c>
      <c r="J24" s="62">
        <f t="shared" si="1"/>
        <v>0</v>
      </c>
    </row>
    <row r="25" spans="1:10" x14ac:dyDescent="0.25">
      <c r="A25" s="21">
        <v>12</v>
      </c>
      <c r="B25" s="22">
        <v>20402150</v>
      </c>
      <c r="C25" s="24" t="s">
        <v>70</v>
      </c>
      <c r="D25" s="22" t="s">
        <v>71</v>
      </c>
      <c r="E25" s="20">
        <v>0</v>
      </c>
      <c r="F25" s="20">
        <v>3613694</v>
      </c>
      <c r="G25" s="62">
        <f t="shared" si="0"/>
        <v>3613694</v>
      </c>
      <c r="I25" s="69">
        <v>3613694</v>
      </c>
      <c r="J25" s="62">
        <f t="shared" si="1"/>
        <v>0</v>
      </c>
    </row>
    <row r="26" spans="1:10" x14ac:dyDescent="0.25">
      <c r="A26" s="21">
        <v>13</v>
      </c>
      <c r="B26" s="22">
        <v>20402157</v>
      </c>
      <c r="C26" s="24" t="s">
        <v>70</v>
      </c>
      <c r="D26" s="22" t="s">
        <v>72</v>
      </c>
      <c r="E26" s="20">
        <v>589175</v>
      </c>
      <c r="F26" s="20">
        <v>6798068</v>
      </c>
      <c r="G26" s="62">
        <f t="shared" si="0"/>
        <v>7387243</v>
      </c>
      <c r="I26" s="69">
        <v>7387243</v>
      </c>
      <c r="J26" s="62">
        <f t="shared" si="1"/>
        <v>0</v>
      </c>
    </row>
    <row r="27" spans="1:10" x14ac:dyDescent="0.25">
      <c r="A27" s="21">
        <v>14</v>
      </c>
      <c r="B27" s="22">
        <v>20402177</v>
      </c>
      <c r="C27" s="24" t="s">
        <v>70</v>
      </c>
      <c r="D27" s="22" t="s">
        <v>73</v>
      </c>
      <c r="E27" s="20">
        <v>0</v>
      </c>
      <c r="F27" s="20">
        <v>0</v>
      </c>
      <c r="G27" s="62">
        <f t="shared" si="0"/>
        <v>0</v>
      </c>
      <c r="I27" s="69">
        <v>0</v>
      </c>
      <c r="J27" s="62">
        <f t="shared" si="1"/>
        <v>0</v>
      </c>
    </row>
    <row r="28" spans="1:10" x14ac:dyDescent="0.25">
      <c r="A28" s="21">
        <v>15</v>
      </c>
      <c r="B28" s="22">
        <v>20402179</v>
      </c>
      <c r="C28" s="24" t="s">
        <v>70</v>
      </c>
      <c r="D28" s="22" t="s">
        <v>74</v>
      </c>
      <c r="E28" s="20">
        <v>406392</v>
      </c>
      <c r="F28" s="20">
        <v>603512</v>
      </c>
      <c r="G28" s="62">
        <f t="shared" si="0"/>
        <v>1009904</v>
      </c>
      <c r="I28" s="69">
        <v>1009904</v>
      </c>
      <c r="J28" s="62">
        <f t="shared" si="1"/>
        <v>0</v>
      </c>
    </row>
    <row r="29" spans="1:10" x14ac:dyDescent="0.25">
      <c r="A29" s="21">
        <v>16</v>
      </c>
      <c r="B29" s="22">
        <v>20402218</v>
      </c>
      <c r="C29" s="24" t="s">
        <v>70</v>
      </c>
      <c r="D29" s="22" t="s">
        <v>76</v>
      </c>
      <c r="E29" s="20">
        <v>1570613</v>
      </c>
      <c r="F29" s="20">
        <v>158130</v>
      </c>
      <c r="G29" s="62">
        <f t="shared" si="0"/>
        <v>1728743</v>
      </c>
      <c r="I29" s="69">
        <v>1728743</v>
      </c>
      <c r="J29" s="62">
        <f t="shared" si="1"/>
        <v>0</v>
      </c>
    </row>
    <row r="30" spans="1:10" x14ac:dyDescent="0.25">
      <c r="A30" s="21">
        <v>17</v>
      </c>
      <c r="B30" s="22">
        <v>20402147</v>
      </c>
      <c r="C30" s="24" t="s">
        <v>77</v>
      </c>
      <c r="D30" s="22" t="s">
        <v>78</v>
      </c>
      <c r="E30" s="20">
        <v>0</v>
      </c>
      <c r="F30" s="20">
        <v>3891730</v>
      </c>
      <c r="G30" s="62">
        <f t="shared" si="0"/>
        <v>3891730</v>
      </c>
      <c r="I30" s="69">
        <v>3891730</v>
      </c>
      <c r="J30" s="62">
        <f t="shared" si="1"/>
        <v>0</v>
      </c>
    </row>
    <row r="31" spans="1:10" x14ac:dyDescent="0.25">
      <c r="A31" s="21">
        <v>18</v>
      </c>
      <c r="B31" s="22">
        <v>20402231</v>
      </c>
      <c r="C31" s="24" t="s">
        <v>77</v>
      </c>
      <c r="D31" s="22" t="s">
        <v>79</v>
      </c>
      <c r="E31" s="20">
        <v>4621</v>
      </c>
      <c r="F31" s="20">
        <v>4818857</v>
      </c>
      <c r="G31" s="62">
        <f t="shared" si="0"/>
        <v>4823478</v>
      </c>
      <c r="I31" s="69">
        <v>4823478</v>
      </c>
      <c r="J31" s="62">
        <f t="shared" si="1"/>
        <v>0</v>
      </c>
    </row>
    <row r="32" spans="1:10" x14ac:dyDescent="0.25">
      <c r="A32" s="21">
        <v>19</v>
      </c>
      <c r="B32" s="22">
        <v>69758276</v>
      </c>
      <c r="C32" s="24" t="s">
        <v>77</v>
      </c>
      <c r="D32" s="22" t="s">
        <v>80</v>
      </c>
      <c r="E32" s="20">
        <v>372</v>
      </c>
      <c r="F32" s="20">
        <v>16305764</v>
      </c>
      <c r="G32" s="62">
        <f t="shared" si="0"/>
        <v>16306136</v>
      </c>
      <c r="I32" s="69">
        <v>16306136</v>
      </c>
      <c r="J32" s="62">
        <f t="shared" si="1"/>
        <v>0</v>
      </c>
    </row>
    <row r="33" spans="1:10" x14ac:dyDescent="0.25">
      <c r="A33" s="21">
        <v>20</v>
      </c>
      <c r="B33" s="22">
        <v>20402148</v>
      </c>
      <c r="C33" s="24" t="s">
        <v>34</v>
      </c>
      <c r="D33" s="22" t="s">
        <v>81</v>
      </c>
      <c r="E33" s="20">
        <v>28284</v>
      </c>
      <c r="F33" s="20">
        <v>10658630</v>
      </c>
      <c r="G33" s="62">
        <f t="shared" si="0"/>
        <v>10686914</v>
      </c>
      <c r="I33" s="69">
        <v>10686914</v>
      </c>
      <c r="J33" s="62">
        <f t="shared" si="1"/>
        <v>0</v>
      </c>
    </row>
    <row r="34" spans="1:10" x14ac:dyDescent="0.25">
      <c r="A34" s="21">
        <v>21</v>
      </c>
      <c r="B34" s="22">
        <v>20402149</v>
      </c>
      <c r="C34" s="24" t="s">
        <v>34</v>
      </c>
      <c r="D34" s="22" t="s">
        <v>82</v>
      </c>
      <c r="E34" s="20">
        <v>0</v>
      </c>
      <c r="F34" s="20">
        <v>5382243</v>
      </c>
      <c r="G34" s="62">
        <f t="shared" si="0"/>
        <v>5382243</v>
      </c>
      <c r="I34" s="69">
        <v>5382243</v>
      </c>
      <c r="J34" s="62">
        <f t="shared" si="1"/>
        <v>0</v>
      </c>
    </row>
    <row r="35" spans="1:10" x14ac:dyDescent="0.25">
      <c r="A35" s="21">
        <v>22</v>
      </c>
      <c r="B35" s="22">
        <v>20402182</v>
      </c>
      <c r="C35" s="24" t="s">
        <v>34</v>
      </c>
      <c r="D35" s="22" t="s">
        <v>83</v>
      </c>
      <c r="E35" s="20">
        <v>1889</v>
      </c>
      <c r="F35" s="20">
        <v>3015400</v>
      </c>
      <c r="G35" s="62">
        <f t="shared" si="0"/>
        <v>3017289</v>
      </c>
      <c r="I35" s="69">
        <v>3017289</v>
      </c>
      <c r="J35" s="62">
        <f t="shared" si="1"/>
        <v>0</v>
      </c>
    </row>
    <row r="36" spans="1:10" x14ac:dyDescent="0.25">
      <c r="A36" s="21">
        <v>23</v>
      </c>
      <c r="B36" s="22">
        <v>20402183</v>
      </c>
      <c r="C36" s="24" t="s">
        <v>34</v>
      </c>
      <c r="D36" s="22" t="s">
        <v>84</v>
      </c>
      <c r="E36" s="20">
        <v>10819</v>
      </c>
      <c r="F36" s="20">
        <v>10602894</v>
      </c>
      <c r="G36" s="62">
        <f t="shared" si="0"/>
        <v>10613713</v>
      </c>
      <c r="I36" s="69">
        <v>10613713</v>
      </c>
      <c r="J36" s="62">
        <f t="shared" si="1"/>
        <v>0</v>
      </c>
    </row>
    <row r="37" spans="1:10" x14ac:dyDescent="0.25">
      <c r="A37" s="21">
        <v>24</v>
      </c>
      <c r="B37" s="22">
        <v>20402185</v>
      </c>
      <c r="C37" s="24" t="s">
        <v>34</v>
      </c>
      <c r="D37" s="22" t="s">
        <v>85</v>
      </c>
      <c r="E37" s="20">
        <v>179748</v>
      </c>
      <c r="F37" s="20">
        <v>2141258</v>
      </c>
      <c r="G37" s="62">
        <f t="shared" si="0"/>
        <v>2321006</v>
      </c>
      <c r="I37" s="69">
        <v>2321006</v>
      </c>
      <c r="J37" s="62">
        <f t="shared" si="1"/>
        <v>0</v>
      </c>
    </row>
    <row r="38" spans="1:10" x14ac:dyDescent="0.25">
      <c r="A38" s="21">
        <v>25</v>
      </c>
      <c r="B38" s="22">
        <v>20409850</v>
      </c>
      <c r="C38" s="24" t="s">
        <v>34</v>
      </c>
      <c r="D38" s="22" t="s">
        <v>86</v>
      </c>
      <c r="E38" s="20">
        <v>277260</v>
      </c>
      <c r="F38" s="20">
        <v>4845163</v>
      </c>
      <c r="G38" s="62">
        <f t="shared" si="0"/>
        <v>5122423</v>
      </c>
      <c r="I38" s="69">
        <v>5122423</v>
      </c>
      <c r="J38" s="62">
        <f t="shared" si="1"/>
        <v>0</v>
      </c>
    </row>
    <row r="39" spans="1:10" x14ac:dyDescent="0.25">
      <c r="A39" s="21">
        <v>26</v>
      </c>
      <c r="B39" s="22">
        <v>20402168</v>
      </c>
      <c r="C39" s="24" t="s">
        <v>23</v>
      </c>
      <c r="D39" s="22" t="s">
        <v>87</v>
      </c>
      <c r="E39" s="20">
        <v>0</v>
      </c>
      <c r="F39" s="20">
        <v>63432</v>
      </c>
      <c r="G39" s="62">
        <f t="shared" si="0"/>
        <v>63432</v>
      </c>
      <c r="I39" s="69">
        <v>63432</v>
      </c>
      <c r="J39" s="62">
        <f t="shared" si="1"/>
        <v>0</v>
      </c>
    </row>
    <row r="40" spans="1:10" x14ac:dyDescent="0.25">
      <c r="A40" s="21">
        <v>27</v>
      </c>
      <c r="B40" s="22">
        <v>20402151</v>
      </c>
      <c r="C40" s="24" t="s">
        <v>88</v>
      </c>
      <c r="D40" s="22" t="s">
        <v>89</v>
      </c>
      <c r="E40" s="20">
        <v>2509456</v>
      </c>
      <c r="F40" s="20">
        <v>2073912</v>
      </c>
      <c r="G40" s="62">
        <f t="shared" si="0"/>
        <v>4583368</v>
      </c>
      <c r="I40" s="69">
        <v>4583368</v>
      </c>
      <c r="J40" s="62">
        <f t="shared" si="1"/>
        <v>0</v>
      </c>
    </row>
    <row r="41" spans="1:10" x14ac:dyDescent="0.25">
      <c r="A41" s="21">
        <v>28</v>
      </c>
      <c r="B41" s="22">
        <v>20402140</v>
      </c>
      <c r="C41" s="23" t="s">
        <v>96</v>
      </c>
      <c r="D41" s="22" t="s">
        <v>97</v>
      </c>
      <c r="E41" s="20">
        <v>20081</v>
      </c>
      <c r="F41" s="53">
        <v>5296274</v>
      </c>
      <c r="G41" s="62">
        <f t="shared" si="0"/>
        <v>5316355</v>
      </c>
      <c r="I41" s="69">
        <v>5316355</v>
      </c>
      <c r="J41" s="62">
        <f t="shared" si="1"/>
        <v>0</v>
      </c>
    </row>
    <row r="42" spans="1:10" x14ac:dyDescent="0.25">
      <c r="A42" s="21">
        <v>29</v>
      </c>
      <c r="B42" s="22">
        <v>20402152</v>
      </c>
      <c r="C42" s="24" t="s">
        <v>96</v>
      </c>
      <c r="D42" s="22" t="s">
        <v>99</v>
      </c>
      <c r="E42" s="20">
        <v>25000</v>
      </c>
      <c r="F42" s="20">
        <v>3485536</v>
      </c>
      <c r="G42" s="62">
        <f t="shared" si="0"/>
        <v>3510536</v>
      </c>
      <c r="I42" s="69">
        <v>3510536</v>
      </c>
      <c r="J42" s="62">
        <f t="shared" si="1"/>
        <v>0</v>
      </c>
    </row>
    <row r="43" spans="1:10" x14ac:dyDescent="0.25">
      <c r="A43" s="21">
        <v>30</v>
      </c>
      <c r="B43" s="22">
        <v>20402165</v>
      </c>
      <c r="C43" s="24" t="s">
        <v>96</v>
      </c>
      <c r="D43" s="22" t="s">
        <v>100</v>
      </c>
      <c r="E43" s="20">
        <v>1628607</v>
      </c>
      <c r="F43" s="20">
        <v>4843264</v>
      </c>
      <c r="G43" s="62">
        <f t="shared" si="0"/>
        <v>6471871</v>
      </c>
      <c r="I43" s="69">
        <v>6471871</v>
      </c>
      <c r="J43" s="62">
        <f t="shared" si="1"/>
        <v>0</v>
      </c>
    </row>
    <row r="44" spans="1:10" x14ac:dyDescent="0.25">
      <c r="A44" s="21">
        <v>31</v>
      </c>
      <c r="B44" s="22">
        <v>20402170</v>
      </c>
      <c r="C44" s="24" t="s">
        <v>96</v>
      </c>
      <c r="D44" s="22" t="s">
        <v>101</v>
      </c>
      <c r="E44" s="20">
        <v>20797</v>
      </c>
      <c r="F44" s="20">
        <v>14692739</v>
      </c>
      <c r="G44" s="62">
        <f t="shared" si="0"/>
        <v>14713536</v>
      </c>
      <c r="I44" s="69">
        <v>14713536</v>
      </c>
      <c r="J44" s="62">
        <f t="shared" si="1"/>
        <v>0</v>
      </c>
    </row>
    <row r="45" spans="1:10" x14ac:dyDescent="0.25">
      <c r="A45" s="21">
        <v>32</v>
      </c>
      <c r="B45" s="22">
        <v>20402180</v>
      </c>
      <c r="C45" s="24" t="s">
        <v>96</v>
      </c>
      <c r="D45" s="22" t="s">
        <v>102</v>
      </c>
      <c r="E45" s="20">
        <v>0</v>
      </c>
      <c r="F45" s="20">
        <v>3457725</v>
      </c>
      <c r="G45" s="62">
        <f t="shared" si="0"/>
        <v>3457725</v>
      </c>
      <c r="I45" s="69">
        <v>3457725</v>
      </c>
      <c r="J45" s="62">
        <f t="shared" si="1"/>
        <v>0</v>
      </c>
    </row>
    <row r="46" spans="1:10" x14ac:dyDescent="0.25">
      <c r="A46" s="21">
        <v>33</v>
      </c>
      <c r="B46" s="22">
        <v>20402186</v>
      </c>
      <c r="C46" s="24" t="s">
        <v>96</v>
      </c>
      <c r="D46" s="22" t="s">
        <v>103</v>
      </c>
      <c r="E46" s="20">
        <v>32196</v>
      </c>
      <c r="F46" s="20">
        <v>6980889</v>
      </c>
      <c r="G46" s="62">
        <f t="shared" si="0"/>
        <v>7013085</v>
      </c>
      <c r="I46" s="69">
        <v>7013085</v>
      </c>
      <c r="J46" s="62">
        <f t="shared" si="1"/>
        <v>0</v>
      </c>
    </row>
    <row r="47" spans="1:10" x14ac:dyDescent="0.25">
      <c r="A47" s="21">
        <v>34</v>
      </c>
      <c r="B47" s="22">
        <v>20402217</v>
      </c>
      <c r="C47" s="24" t="s">
        <v>96</v>
      </c>
      <c r="D47" s="22" t="s">
        <v>104</v>
      </c>
      <c r="E47" s="20">
        <v>42911</v>
      </c>
      <c r="F47" s="20">
        <v>6689316</v>
      </c>
      <c r="G47" s="62">
        <f t="shared" si="0"/>
        <v>6732227</v>
      </c>
      <c r="I47" s="69">
        <v>6732227</v>
      </c>
      <c r="J47" s="62">
        <f t="shared" si="1"/>
        <v>0</v>
      </c>
    </row>
    <row r="48" spans="1:10" x14ac:dyDescent="0.25">
      <c r="A48" s="21">
        <v>35</v>
      </c>
      <c r="B48" s="22">
        <v>20402230</v>
      </c>
      <c r="C48" s="24" t="s">
        <v>96</v>
      </c>
      <c r="D48" s="22" t="s">
        <v>105</v>
      </c>
      <c r="E48" s="20">
        <v>140580</v>
      </c>
      <c r="F48" s="20">
        <v>261779</v>
      </c>
      <c r="G48" s="62">
        <f t="shared" si="0"/>
        <v>402359</v>
      </c>
      <c r="I48" s="69">
        <v>402359</v>
      </c>
      <c r="J48" s="62">
        <f t="shared" si="1"/>
        <v>0</v>
      </c>
    </row>
    <row r="49" spans="1:10" x14ac:dyDescent="0.25">
      <c r="A49" s="21">
        <v>36</v>
      </c>
      <c r="B49" s="22">
        <v>20402233</v>
      </c>
      <c r="C49" s="24" t="s">
        <v>96</v>
      </c>
      <c r="D49" s="22" t="s">
        <v>106</v>
      </c>
      <c r="E49" s="20">
        <v>471176</v>
      </c>
      <c r="F49" s="20">
        <v>6720065</v>
      </c>
      <c r="G49" s="62">
        <f t="shared" si="0"/>
        <v>7191241</v>
      </c>
      <c r="I49" s="69">
        <v>7191241</v>
      </c>
      <c r="J49" s="62">
        <f t="shared" si="1"/>
        <v>0</v>
      </c>
    </row>
    <row r="50" spans="1:10" x14ac:dyDescent="0.25">
      <c r="A50" s="21">
        <v>37</v>
      </c>
      <c r="B50" s="22">
        <v>20407403</v>
      </c>
      <c r="C50" s="24" t="s">
        <v>96</v>
      </c>
      <c r="D50" s="22" t="s">
        <v>107</v>
      </c>
      <c r="E50" s="20">
        <v>1624</v>
      </c>
      <c r="F50" s="20">
        <v>14379243</v>
      </c>
      <c r="G50" s="62">
        <f t="shared" si="0"/>
        <v>14380867</v>
      </c>
      <c r="I50" s="69">
        <v>14380867</v>
      </c>
      <c r="J50" s="62">
        <f t="shared" si="1"/>
        <v>0</v>
      </c>
    </row>
    <row r="51" spans="1:10" x14ac:dyDescent="0.25">
      <c r="A51" s="21">
        <v>38</v>
      </c>
      <c r="B51" s="22">
        <v>20402153</v>
      </c>
      <c r="C51" s="24" t="s">
        <v>108</v>
      </c>
      <c r="D51" s="22" t="s">
        <v>109</v>
      </c>
      <c r="E51" s="20">
        <v>126126</v>
      </c>
      <c r="F51" s="20">
        <v>3131984</v>
      </c>
      <c r="G51" s="62">
        <f t="shared" si="0"/>
        <v>3258110</v>
      </c>
      <c r="I51" s="69">
        <v>3258110</v>
      </c>
      <c r="J51" s="62">
        <f t="shared" si="1"/>
        <v>0</v>
      </c>
    </row>
    <row r="52" spans="1:10" x14ac:dyDescent="0.25">
      <c r="A52" s="21">
        <v>39</v>
      </c>
      <c r="B52" s="22">
        <v>20402159</v>
      </c>
      <c r="C52" s="24" t="s">
        <v>108</v>
      </c>
      <c r="D52" s="22" t="s">
        <v>110</v>
      </c>
      <c r="E52" s="20">
        <v>0</v>
      </c>
      <c r="F52" s="20">
        <v>2810763</v>
      </c>
      <c r="G52" s="62">
        <f t="shared" si="0"/>
        <v>2810763</v>
      </c>
      <c r="I52" s="69">
        <v>2810763</v>
      </c>
      <c r="J52" s="62">
        <f t="shared" si="1"/>
        <v>0</v>
      </c>
    </row>
    <row r="53" spans="1:10" x14ac:dyDescent="0.25">
      <c r="A53" s="21">
        <v>40</v>
      </c>
      <c r="B53" s="22">
        <v>20402162</v>
      </c>
      <c r="C53" s="24" t="s">
        <v>108</v>
      </c>
      <c r="D53" s="22" t="s">
        <v>111</v>
      </c>
      <c r="E53" s="20">
        <v>81912</v>
      </c>
      <c r="F53" s="20">
        <v>4295030</v>
      </c>
      <c r="G53" s="62">
        <f t="shared" si="0"/>
        <v>4376942</v>
      </c>
      <c r="I53" s="69">
        <v>4376942</v>
      </c>
      <c r="J53" s="62">
        <f t="shared" si="1"/>
        <v>0</v>
      </c>
    </row>
    <row r="54" spans="1:10" x14ac:dyDescent="0.25">
      <c r="A54" s="21">
        <v>41</v>
      </c>
      <c r="B54" s="22">
        <v>20402164</v>
      </c>
      <c r="C54" s="24" t="s">
        <v>112</v>
      </c>
      <c r="D54" s="22" t="s">
        <v>113</v>
      </c>
      <c r="E54" s="20">
        <v>32500</v>
      </c>
      <c r="F54" s="20">
        <v>3538</v>
      </c>
      <c r="G54" s="62">
        <f t="shared" si="0"/>
        <v>36038</v>
      </c>
      <c r="I54" s="69">
        <v>36038</v>
      </c>
      <c r="J54" s="62">
        <f t="shared" si="1"/>
        <v>0</v>
      </c>
    </row>
    <row r="55" spans="1:10" x14ac:dyDescent="0.25">
      <c r="A55" s="21">
        <v>42</v>
      </c>
      <c r="B55" s="22">
        <v>20402187</v>
      </c>
      <c r="C55" s="24" t="s">
        <v>112</v>
      </c>
      <c r="D55" s="22" t="s">
        <v>114</v>
      </c>
      <c r="E55" s="20">
        <v>620183</v>
      </c>
      <c r="F55" s="20">
        <v>3997867</v>
      </c>
      <c r="G55" s="62">
        <f t="shared" si="0"/>
        <v>4618050</v>
      </c>
      <c r="I55" s="69">
        <v>4618050</v>
      </c>
      <c r="J55" s="62">
        <f t="shared" si="1"/>
        <v>0</v>
      </c>
    </row>
    <row r="56" spans="1:10" x14ac:dyDescent="0.25">
      <c r="A56" s="21">
        <v>43</v>
      </c>
      <c r="B56" s="22">
        <v>20402232</v>
      </c>
      <c r="C56" s="24" t="s">
        <v>112</v>
      </c>
      <c r="D56" s="22" t="s">
        <v>115</v>
      </c>
      <c r="E56" s="20">
        <v>56156</v>
      </c>
      <c r="F56" s="20">
        <v>3436800</v>
      </c>
      <c r="G56" s="62">
        <f t="shared" si="0"/>
        <v>3492956</v>
      </c>
      <c r="I56" s="69">
        <v>3492956</v>
      </c>
      <c r="J56" s="62">
        <f t="shared" si="1"/>
        <v>0</v>
      </c>
    </row>
    <row r="57" spans="1:10" x14ac:dyDescent="0.25">
      <c r="A57" s="21">
        <v>44</v>
      </c>
      <c r="B57" s="22">
        <v>20402156</v>
      </c>
      <c r="C57" s="24" t="s">
        <v>116</v>
      </c>
      <c r="D57" s="22" t="s">
        <v>117</v>
      </c>
      <c r="E57" s="20">
        <v>77306</v>
      </c>
      <c r="F57" s="20">
        <v>3481967</v>
      </c>
      <c r="G57" s="62">
        <f t="shared" si="0"/>
        <v>3559273</v>
      </c>
      <c r="I57" s="69">
        <v>3559273</v>
      </c>
      <c r="J57" s="62">
        <f t="shared" si="1"/>
        <v>0</v>
      </c>
    </row>
    <row r="58" spans="1:10" x14ac:dyDescent="0.25">
      <c r="A58" s="21">
        <v>45</v>
      </c>
      <c r="B58" s="22">
        <v>20402160</v>
      </c>
      <c r="C58" s="24" t="s">
        <v>116</v>
      </c>
      <c r="D58" s="22" t="s">
        <v>118</v>
      </c>
      <c r="E58" s="20">
        <v>350</v>
      </c>
      <c r="F58" s="20">
        <v>2392051</v>
      </c>
      <c r="G58" s="62">
        <f t="shared" si="0"/>
        <v>2392401</v>
      </c>
      <c r="I58" s="69">
        <v>2392401</v>
      </c>
      <c r="J58" s="62">
        <f t="shared" si="1"/>
        <v>0</v>
      </c>
    </row>
    <row r="59" spans="1:10" x14ac:dyDescent="0.25">
      <c r="A59" s="21">
        <v>46</v>
      </c>
      <c r="B59" s="22">
        <v>20402169</v>
      </c>
      <c r="C59" s="24" t="s">
        <v>116</v>
      </c>
      <c r="D59" s="22" t="s">
        <v>119</v>
      </c>
      <c r="E59" s="20">
        <v>0</v>
      </c>
      <c r="F59" s="20">
        <v>291499</v>
      </c>
      <c r="G59" s="62">
        <f t="shared" si="0"/>
        <v>291499</v>
      </c>
      <c r="I59" s="69">
        <v>291499</v>
      </c>
      <c r="J59" s="62">
        <f t="shared" si="1"/>
        <v>0</v>
      </c>
    </row>
    <row r="60" spans="1:10" x14ac:dyDescent="0.25">
      <c r="A60" s="21">
        <v>47</v>
      </c>
      <c r="B60" s="22">
        <v>20402219</v>
      </c>
      <c r="C60" s="24" t="s">
        <v>116</v>
      </c>
      <c r="D60" s="22" t="s">
        <v>120</v>
      </c>
      <c r="E60" s="20">
        <v>0</v>
      </c>
      <c r="F60" s="20">
        <v>7673902</v>
      </c>
      <c r="G60" s="62">
        <f t="shared" si="0"/>
        <v>7673902</v>
      </c>
      <c r="I60" s="69">
        <v>7673902</v>
      </c>
      <c r="J60" s="62">
        <f t="shared" si="1"/>
        <v>0</v>
      </c>
    </row>
    <row r="61" spans="1:10" x14ac:dyDescent="0.25">
      <c r="A61" s="21">
        <v>48</v>
      </c>
      <c r="B61" s="22">
        <v>20402235</v>
      </c>
      <c r="C61" s="24" t="s">
        <v>116</v>
      </c>
      <c r="D61" s="22" t="s">
        <v>121</v>
      </c>
      <c r="E61" s="20">
        <v>394131</v>
      </c>
      <c r="F61" s="20">
        <v>1143447</v>
      </c>
      <c r="G61" s="62">
        <f t="shared" si="0"/>
        <v>1537578</v>
      </c>
      <c r="I61" s="69">
        <v>1537578</v>
      </c>
      <c r="J61" s="62">
        <f t="shared" si="1"/>
        <v>0</v>
      </c>
    </row>
    <row r="62" spans="1:10" x14ac:dyDescent="0.25">
      <c r="A62" s="21">
        <v>49</v>
      </c>
      <c r="B62" s="22">
        <v>20402176</v>
      </c>
      <c r="C62" s="24" t="s">
        <v>40</v>
      </c>
      <c r="D62" s="22" t="s">
        <v>122</v>
      </c>
      <c r="E62" s="20">
        <v>414524</v>
      </c>
      <c r="F62" s="20">
        <v>2394205</v>
      </c>
      <c r="G62" s="62">
        <f t="shared" si="0"/>
        <v>2808729</v>
      </c>
      <c r="I62" s="69">
        <v>2808729</v>
      </c>
      <c r="J62" s="62">
        <f t="shared" si="1"/>
        <v>0</v>
      </c>
    </row>
    <row r="63" spans="1:10" x14ac:dyDescent="0.25">
      <c r="A63" s="21">
        <v>50</v>
      </c>
      <c r="B63" s="22">
        <v>20407384</v>
      </c>
      <c r="C63" s="24" t="s">
        <v>40</v>
      </c>
      <c r="D63" s="22" t="s">
        <v>123</v>
      </c>
      <c r="E63" s="20">
        <v>8608483</v>
      </c>
      <c r="F63" s="20">
        <v>12823307</v>
      </c>
      <c r="G63" s="62">
        <f t="shared" si="0"/>
        <v>21431790</v>
      </c>
      <c r="I63" s="69">
        <v>21431790</v>
      </c>
      <c r="J63" s="62">
        <f t="shared" si="1"/>
        <v>0</v>
      </c>
    </row>
    <row r="64" spans="1:10" x14ac:dyDescent="0.25">
      <c r="A64" s="21">
        <v>51</v>
      </c>
      <c r="B64" s="22">
        <v>20402141</v>
      </c>
      <c r="C64" s="24" t="s">
        <v>43</v>
      </c>
      <c r="D64" s="22" t="s">
        <v>124</v>
      </c>
      <c r="E64" s="20">
        <v>45044</v>
      </c>
      <c r="F64" s="20">
        <v>4270474</v>
      </c>
      <c r="G64" s="62">
        <f t="shared" si="0"/>
        <v>4315518</v>
      </c>
      <c r="I64" s="69">
        <v>4315518</v>
      </c>
      <c r="J64" s="62">
        <f t="shared" si="1"/>
        <v>0</v>
      </c>
    </row>
    <row r="65" spans="1:10" x14ac:dyDescent="0.25">
      <c r="A65" s="21">
        <v>52</v>
      </c>
      <c r="B65" s="22">
        <v>20402161</v>
      </c>
      <c r="C65" s="24" t="s">
        <v>43</v>
      </c>
      <c r="D65" s="22" t="s">
        <v>125</v>
      </c>
      <c r="E65" s="20">
        <v>0</v>
      </c>
      <c r="F65" s="20">
        <v>4202986</v>
      </c>
      <c r="G65" s="62">
        <f t="shared" si="0"/>
        <v>4202986</v>
      </c>
      <c r="I65" s="69">
        <v>4202986</v>
      </c>
      <c r="J65" s="62">
        <f t="shared" si="1"/>
        <v>0</v>
      </c>
    </row>
    <row r="66" spans="1:10" x14ac:dyDescent="0.25">
      <c r="A66" s="21">
        <v>53</v>
      </c>
      <c r="B66" s="22">
        <v>20402167</v>
      </c>
      <c r="C66" s="24" t="s">
        <v>43</v>
      </c>
      <c r="D66" s="22" t="s">
        <v>126</v>
      </c>
      <c r="E66" s="20">
        <v>0</v>
      </c>
      <c r="F66" s="20">
        <v>25988</v>
      </c>
      <c r="G66" s="62">
        <f t="shared" si="0"/>
        <v>25988</v>
      </c>
      <c r="I66" s="69">
        <v>25988</v>
      </c>
      <c r="J66" s="62">
        <f t="shared" si="1"/>
        <v>0</v>
      </c>
    </row>
    <row r="67" spans="1:10" x14ac:dyDescent="0.25">
      <c r="A67" s="21">
        <v>54</v>
      </c>
      <c r="B67" s="22">
        <v>20407405</v>
      </c>
      <c r="C67" s="24" t="s">
        <v>43</v>
      </c>
      <c r="D67" s="22" t="s">
        <v>127</v>
      </c>
      <c r="E67" s="20">
        <v>40000</v>
      </c>
      <c r="F67" s="20">
        <v>2078035</v>
      </c>
      <c r="G67" s="62">
        <f t="shared" si="0"/>
        <v>2118035</v>
      </c>
      <c r="I67" s="69">
        <v>2118035</v>
      </c>
      <c r="J67" s="62">
        <f t="shared" si="1"/>
        <v>0</v>
      </c>
    </row>
    <row r="68" spans="1:10" x14ac:dyDescent="0.25">
      <c r="A68" s="31"/>
      <c r="B68" s="32"/>
      <c r="C68" s="33"/>
      <c r="D68" s="34"/>
      <c r="E68" s="35"/>
      <c r="F68" s="35"/>
      <c r="G68" s="61"/>
      <c r="I68" s="69"/>
      <c r="J68" s="61"/>
    </row>
    <row r="69" spans="1:10" x14ac:dyDescent="0.25">
      <c r="A69" s="37"/>
      <c r="B69" s="38"/>
      <c r="C69" s="38"/>
      <c r="D69" s="39"/>
      <c r="E69" s="35"/>
      <c r="F69" s="35"/>
      <c r="G69" s="70"/>
      <c r="I69" s="72"/>
      <c r="J69" s="70"/>
    </row>
    <row r="70" spans="1:10" x14ac:dyDescent="0.25">
      <c r="A70" s="41"/>
      <c r="B70" s="50" t="s">
        <v>128</v>
      </c>
      <c r="C70" s="42"/>
      <c r="D70" s="43"/>
      <c r="E70" s="44">
        <f t="shared" ref="E70:J70" si="2">SUM(E14:E67)</f>
        <v>25255287</v>
      </c>
      <c r="F70" s="44">
        <f t="shared" si="2"/>
        <v>237796657</v>
      </c>
      <c r="G70" s="44">
        <f t="shared" si="2"/>
        <v>263051944</v>
      </c>
      <c r="H70" s="44"/>
      <c r="I70" s="44">
        <f t="shared" si="2"/>
        <v>263051944</v>
      </c>
      <c r="J70" s="44">
        <f t="shared" si="2"/>
        <v>0</v>
      </c>
    </row>
    <row r="71" spans="1:10" x14ac:dyDescent="0.25">
      <c r="A71" s="45"/>
      <c r="B71" s="46"/>
      <c r="C71" s="46"/>
      <c r="D71" s="47"/>
      <c r="E71" s="48"/>
      <c r="F71" s="48"/>
      <c r="G71" s="71"/>
      <c r="I71" s="73"/>
      <c r="J71" s="71"/>
    </row>
  </sheetData>
  <autoFilter ref="A12:J67"/>
  <mergeCells count="9">
    <mergeCell ref="I10:I11"/>
    <mergeCell ref="J10:J11"/>
    <mergeCell ref="G10:G11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1"/>
  <sheetViews>
    <sheetView zoomScale="84" zoomScaleNormal="84" workbookViewId="0">
      <pane xSplit="4" ySplit="12" topLeftCell="E58" activePane="bottomRight" state="frozen"/>
      <selection pane="topRight" activeCell="E1" sqref="E1"/>
      <selection pane="bottomLeft" activeCell="A13" sqref="A13"/>
      <selection pane="bottomRight" activeCell="K41" sqref="K41:K67"/>
    </sheetView>
  </sheetViews>
  <sheetFormatPr defaultRowHeight="15" x14ac:dyDescent="0.25"/>
  <cols>
    <col min="1" max="1" width="6.5703125" style="30" bestFit="1" customWidth="1"/>
    <col min="2" max="2" width="11.140625" style="30" bestFit="1" customWidth="1"/>
    <col min="3" max="3" width="8.85546875" style="30" customWidth="1"/>
    <col min="4" max="4" width="34.42578125" style="30" bestFit="1" customWidth="1"/>
    <col min="5" max="6" width="20" style="30" bestFit="1" customWidth="1"/>
    <col min="7" max="7" width="21.140625" style="30" bestFit="1" customWidth="1"/>
    <col min="8" max="8" width="19.5703125" style="30" bestFit="1" customWidth="1"/>
    <col min="9" max="10" width="16.7109375" style="30" bestFit="1" customWidth="1"/>
    <col min="11" max="11" width="23" style="30" bestFit="1" customWidth="1"/>
    <col min="12" max="12" width="12.28515625" style="30" bestFit="1" customWidth="1"/>
    <col min="13" max="16384" width="9.140625" style="30"/>
  </cols>
  <sheetData>
    <row r="1" spans="1:12" ht="18.75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8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8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8.75" x14ac:dyDescent="0.25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ht="18.75" x14ac:dyDescent="0.25">
      <c r="A5" s="6" t="s">
        <v>161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2" ht="18.75" x14ac:dyDescent="0.25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ht="18.75" x14ac:dyDescent="0.25">
      <c r="A7" s="6" t="s">
        <v>93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ht="18.75" x14ac:dyDescent="0.25">
      <c r="A8" s="6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</row>
    <row r="9" spans="1:12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47.25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9" t="s">
        <v>9</v>
      </c>
      <c r="F10" s="9" t="s">
        <v>10</v>
      </c>
      <c r="G10" s="76" t="s">
        <v>11</v>
      </c>
      <c r="H10" s="9" t="s">
        <v>12</v>
      </c>
      <c r="I10" s="9" t="s">
        <v>13</v>
      </c>
      <c r="J10" s="9" t="s">
        <v>14</v>
      </c>
      <c r="K10" s="76" t="s">
        <v>15</v>
      </c>
      <c r="L10" s="76" t="s">
        <v>16</v>
      </c>
    </row>
    <row r="11" spans="1:12" ht="15.75" x14ac:dyDescent="0.25">
      <c r="A11" s="80"/>
      <c r="B11" s="80"/>
      <c r="C11" s="80"/>
      <c r="D11" s="80"/>
      <c r="E11" s="11" t="s">
        <v>17</v>
      </c>
      <c r="F11" s="11" t="s">
        <v>18</v>
      </c>
      <c r="G11" s="80"/>
      <c r="H11" s="11" t="s">
        <v>19</v>
      </c>
      <c r="I11" s="11" t="s">
        <v>20</v>
      </c>
      <c r="J11" s="11" t="s">
        <v>21</v>
      </c>
      <c r="K11" s="80"/>
      <c r="L11" s="80"/>
    </row>
    <row r="12" spans="1:12" ht="15.7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9">
        <v>12</v>
      </c>
    </row>
    <row r="13" spans="1:12" ht="15.75" x14ac:dyDescent="0.25">
      <c r="A13" s="13" t="s">
        <v>22</v>
      </c>
      <c r="B13" s="14"/>
      <c r="C13" s="13"/>
      <c r="D13" s="14" t="s">
        <v>91</v>
      </c>
      <c r="E13" s="15"/>
      <c r="F13" s="15"/>
      <c r="G13" s="15"/>
      <c r="H13" s="15"/>
      <c r="I13" s="15"/>
      <c r="J13" s="15"/>
      <c r="K13" s="15"/>
      <c r="L13" s="9"/>
    </row>
    <row r="14" spans="1:12" ht="15.75" x14ac:dyDescent="0.25">
      <c r="A14" s="21">
        <v>1</v>
      </c>
      <c r="B14" s="22">
        <v>69859397</v>
      </c>
      <c r="C14" s="23" t="s">
        <v>31</v>
      </c>
      <c r="D14" s="22" t="s">
        <v>58</v>
      </c>
      <c r="E14" s="20">
        <v>67395</v>
      </c>
      <c r="F14" s="20">
        <v>0</v>
      </c>
      <c r="G14" s="20">
        <v>48000</v>
      </c>
      <c r="H14" s="20">
        <v>0</v>
      </c>
      <c r="I14" s="20">
        <v>0</v>
      </c>
      <c r="J14" s="20">
        <v>0</v>
      </c>
      <c r="K14" s="20">
        <v>19395</v>
      </c>
      <c r="L14" s="19" t="s">
        <v>160</v>
      </c>
    </row>
    <row r="15" spans="1:12" ht="15.75" x14ac:dyDescent="0.25">
      <c r="A15" s="21">
        <v>2</v>
      </c>
      <c r="B15" s="22">
        <v>20401783</v>
      </c>
      <c r="C15" s="24" t="s">
        <v>27</v>
      </c>
      <c r="D15" s="22" t="s">
        <v>59</v>
      </c>
      <c r="E15" s="20">
        <v>426877</v>
      </c>
      <c r="F15" s="20">
        <v>0</v>
      </c>
      <c r="G15" s="20">
        <v>426877</v>
      </c>
      <c r="H15" s="20">
        <v>0</v>
      </c>
      <c r="I15" s="20">
        <v>0</v>
      </c>
      <c r="J15" s="20">
        <v>0</v>
      </c>
      <c r="K15" s="20">
        <v>0</v>
      </c>
      <c r="L15" s="19" t="s">
        <v>160</v>
      </c>
    </row>
    <row r="16" spans="1:12" ht="15.75" x14ac:dyDescent="0.25">
      <c r="A16" s="21">
        <v>3</v>
      </c>
      <c r="B16" s="22">
        <v>20402142</v>
      </c>
      <c r="C16" s="24" t="s">
        <v>27</v>
      </c>
      <c r="D16" s="22" t="s">
        <v>60</v>
      </c>
      <c r="E16" s="20">
        <v>4410270</v>
      </c>
      <c r="F16" s="20">
        <v>0</v>
      </c>
      <c r="G16" s="20">
        <v>4410270</v>
      </c>
      <c r="H16" s="20">
        <v>0</v>
      </c>
      <c r="I16" s="20">
        <v>0</v>
      </c>
      <c r="J16" s="20">
        <v>0</v>
      </c>
      <c r="K16" s="20">
        <v>0</v>
      </c>
      <c r="L16" s="19" t="s">
        <v>160</v>
      </c>
    </row>
    <row r="17" spans="1:12" ht="15.75" x14ac:dyDescent="0.25">
      <c r="A17" s="21">
        <v>4</v>
      </c>
      <c r="B17" s="22">
        <v>20402154</v>
      </c>
      <c r="C17" s="24" t="s">
        <v>27</v>
      </c>
      <c r="D17" s="22" t="s">
        <v>61</v>
      </c>
      <c r="E17" s="20">
        <v>715005</v>
      </c>
      <c r="F17" s="20">
        <v>0</v>
      </c>
      <c r="G17" s="20">
        <v>668000</v>
      </c>
      <c r="H17" s="20">
        <v>0</v>
      </c>
      <c r="I17" s="20">
        <v>0</v>
      </c>
      <c r="J17" s="20">
        <v>0</v>
      </c>
      <c r="K17" s="20">
        <v>47005</v>
      </c>
      <c r="L17" s="19" t="s">
        <v>160</v>
      </c>
    </row>
    <row r="18" spans="1:12" ht="15.75" x14ac:dyDescent="0.25">
      <c r="A18" s="21">
        <v>5</v>
      </c>
      <c r="B18" s="22">
        <v>20402155</v>
      </c>
      <c r="C18" s="24" t="s">
        <v>27</v>
      </c>
      <c r="D18" s="22" t="s">
        <v>62</v>
      </c>
      <c r="E18" s="20">
        <v>3733841</v>
      </c>
      <c r="F18" s="20">
        <v>0</v>
      </c>
      <c r="G18" s="20">
        <v>3733841</v>
      </c>
      <c r="H18" s="20">
        <v>0</v>
      </c>
      <c r="I18" s="20">
        <v>0</v>
      </c>
      <c r="J18" s="20">
        <v>0</v>
      </c>
      <c r="K18" s="20">
        <v>0</v>
      </c>
      <c r="L18" s="19" t="s">
        <v>160</v>
      </c>
    </row>
    <row r="19" spans="1:12" ht="15.75" x14ac:dyDescent="0.25">
      <c r="A19" s="21">
        <v>6</v>
      </c>
      <c r="B19" s="22">
        <v>20402158</v>
      </c>
      <c r="C19" s="24" t="s">
        <v>27</v>
      </c>
      <c r="D19" s="22" t="s">
        <v>63</v>
      </c>
      <c r="E19" s="20">
        <v>316857</v>
      </c>
      <c r="F19" s="20">
        <v>0</v>
      </c>
      <c r="G19" s="20">
        <v>316857</v>
      </c>
      <c r="H19" s="20">
        <v>0</v>
      </c>
      <c r="I19" s="20">
        <v>0</v>
      </c>
      <c r="J19" s="20">
        <v>0</v>
      </c>
      <c r="K19" s="20">
        <v>0</v>
      </c>
      <c r="L19" s="19" t="s">
        <v>160</v>
      </c>
    </row>
    <row r="20" spans="1:12" ht="15.75" x14ac:dyDescent="0.25">
      <c r="A20" s="21">
        <v>7</v>
      </c>
      <c r="B20" s="22">
        <v>20407430</v>
      </c>
      <c r="C20" s="24" t="s">
        <v>27</v>
      </c>
      <c r="D20" s="22" t="s">
        <v>64</v>
      </c>
      <c r="E20" s="20">
        <v>67482</v>
      </c>
      <c r="F20" s="20">
        <v>0</v>
      </c>
      <c r="G20" s="20">
        <v>59763</v>
      </c>
      <c r="H20" s="20">
        <v>0</v>
      </c>
      <c r="I20" s="20">
        <v>0</v>
      </c>
      <c r="J20" s="20">
        <v>0</v>
      </c>
      <c r="K20" s="20">
        <v>7719</v>
      </c>
      <c r="L20" s="19" t="s">
        <v>160</v>
      </c>
    </row>
    <row r="21" spans="1:12" ht="15.75" x14ac:dyDescent="0.25">
      <c r="A21" s="21">
        <v>8</v>
      </c>
      <c r="B21" s="22">
        <v>20402144</v>
      </c>
      <c r="C21" s="24" t="s">
        <v>45</v>
      </c>
      <c r="D21" s="22" t="s">
        <v>65</v>
      </c>
      <c r="E21" s="20">
        <v>4763720</v>
      </c>
      <c r="F21" s="20">
        <v>0</v>
      </c>
      <c r="G21" s="20">
        <v>4613500</v>
      </c>
      <c r="H21" s="20">
        <v>0</v>
      </c>
      <c r="I21" s="20">
        <v>0</v>
      </c>
      <c r="J21" s="20">
        <v>0</v>
      </c>
      <c r="K21" s="20">
        <v>150220</v>
      </c>
      <c r="L21" s="19" t="s">
        <v>160</v>
      </c>
    </row>
    <row r="22" spans="1:12" ht="15.75" x14ac:dyDescent="0.25">
      <c r="A22" s="21">
        <v>9</v>
      </c>
      <c r="B22" s="22">
        <v>20402248</v>
      </c>
      <c r="C22" s="24" t="s">
        <v>45</v>
      </c>
      <c r="D22" s="22" t="s">
        <v>66</v>
      </c>
      <c r="E22" s="20">
        <v>5264401</v>
      </c>
      <c r="F22" s="20">
        <v>0</v>
      </c>
      <c r="G22" s="20">
        <v>1343401</v>
      </c>
      <c r="H22" s="20">
        <v>0</v>
      </c>
      <c r="I22" s="20">
        <v>0</v>
      </c>
      <c r="J22" s="20">
        <v>0</v>
      </c>
      <c r="K22" s="20">
        <v>3921000</v>
      </c>
      <c r="L22" s="19" t="s">
        <v>160</v>
      </c>
    </row>
    <row r="23" spans="1:12" ht="15.75" x14ac:dyDescent="0.25">
      <c r="A23" s="21">
        <v>10</v>
      </c>
      <c r="B23" s="22">
        <v>20402143</v>
      </c>
      <c r="C23" s="24" t="s">
        <v>51</v>
      </c>
      <c r="D23" s="22" t="s">
        <v>67</v>
      </c>
      <c r="E23" s="20">
        <v>4141087</v>
      </c>
      <c r="F23" s="20">
        <v>0</v>
      </c>
      <c r="G23" s="20">
        <v>4141087</v>
      </c>
      <c r="H23" s="20">
        <v>0</v>
      </c>
      <c r="I23" s="20">
        <v>0</v>
      </c>
      <c r="J23" s="20">
        <v>0</v>
      </c>
      <c r="K23" s="20">
        <v>0</v>
      </c>
      <c r="L23" s="19" t="s">
        <v>160</v>
      </c>
    </row>
    <row r="24" spans="1:12" ht="15.75" x14ac:dyDescent="0.25">
      <c r="A24" s="21">
        <v>11</v>
      </c>
      <c r="B24" s="22">
        <v>20402146</v>
      </c>
      <c r="C24" s="24" t="s">
        <v>51</v>
      </c>
      <c r="D24" s="22" t="s">
        <v>68</v>
      </c>
      <c r="E24" s="20">
        <v>3680932</v>
      </c>
      <c r="F24" s="20">
        <v>0</v>
      </c>
      <c r="G24" s="20">
        <v>1029300</v>
      </c>
      <c r="H24" s="20">
        <v>0</v>
      </c>
      <c r="I24" s="20">
        <v>0</v>
      </c>
      <c r="J24" s="20">
        <v>0</v>
      </c>
      <c r="K24" s="20">
        <v>2651632</v>
      </c>
      <c r="L24" s="19" t="s">
        <v>160</v>
      </c>
    </row>
    <row r="25" spans="1:12" ht="15.75" x14ac:dyDescent="0.25">
      <c r="A25" s="21">
        <v>12</v>
      </c>
      <c r="B25" s="22">
        <v>20402150</v>
      </c>
      <c r="C25" s="24" t="s">
        <v>70</v>
      </c>
      <c r="D25" s="22" t="s">
        <v>71</v>
      </c>
      <c r="E25" s="20">
        <v>58098</v>
      </c>
      <c r="F25" s="20">
        <v>0</v>
      </c>
      <c r="G25" s="20">
        <v>58098</v>
      </c>
      <c r="H25" s="20">
        <v>0</v>
      </c>
      <c r="I25" s="20">
        <v>0</v>
      </c>
      <c r="J25" s="20">
        <v>0</v>
      </c>
      <c r="K25" s="20">
        <v>0</v>
      </c>
      <c r="L25" s="19" t="s">
        <v>160</v>
      </c>
    </row>
    <row r="26" spans="1:12" ht="15.75" x14ac:dyDescent="0.25">
      <c r="A26" s="21">
        <v>13</v>
      </c>
      <c r="B26" s="22">
        <v>20402157</v>
      </c>
      <c r="C26" s="24" t="s">
        <v>70</v>
      </c>
      <c r="D26" s="22" t="s">
        <v>72</v>
      </c>
      <c r="E26" s="20">
        <v>589175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589175</v>
      </c>
      <c r="L26" s="19" t="s">
        <v>160</v>
      </c>
    </row>
    <row r="27" spans="1:12" ht="15.75" x14ac:dyDescent="0.25">
      <c r="A27" s="21">
        <v>14</v>
      </c>
      <c r="B27" s="22">
        <v>20402177</v>
      </c>
      <c r="C27" s="24" t="s">
        <v>70</v>
      </c>
      <c r="D27" s="22" t="s">
        <v>73</v>
      </c>
      <c r="E27" s="20">
        <v>20846</v>
      </c>
      <c r="F27" s="20">
        <v>0</v>
      </c>
      <c r="G27" s="20">
        <v>20846</v>
      </c>
      <c r="H27" s="20">
        <v>0</v>
      </c>
      <c r="I27" s="20">
        <v>0</v>
      </c>
      <c r="J27" s="20">
        <v>0</v>
      </c>
      <c r="K27" s="20">
        <v>0</v>
      </c>
      <c r="L27" s="19" t="s">
        <v>160</v>
      </c>
    </row>
    <row r="28" spans="1:12" ht="15.75" x14ac:dyDescent="0.25">
      <c r="A28" s="21">
        <v>15</v>
      </c>
      <c r="B28" s="22">
        <v>20402179</v>
      </c>
      <c r="C28" s="24" t="s">
        <v>70</v>
      </c>
      <c r="D28" s="22" t="s">
        <v>74</v>
      </c>
      <c r="E28" s="20">
        <v>406392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406392</v>
      </c>
      <c r="L28" s="19" t="s">
        <v>160</v>
      </c>
    </row>
    <row r="29" spans="1:12" ht="15.75" x14ac:dyDescent="0.25">
      <c r="A29" s="21">
        <v>16</v>
      </c>
      <c r="B29" s="22">
        <v>20402218</v>
      </c>
      <c r="C29" s="24" t="s">
        <v>70</v>
      </c>
      <c r="D29" s="22" t="s">
        <v>76</v>
      </c>
      <c r="E29" s="20">
        <v>5386144</v>
      </c>
      <c r="F29" s="20">
        <v>0</v>
      </c>
      <c r="G29" s="20">
        <v>3815531</v>
      </c>
      <c r="H29" s="20">
        <v>0</v>
      </c>
      <c r="I29" s="20">
        <v>0</v>
      </c>
      <c r="J29" s="20">
        <v>0</v>
      </c>
      <c r="K29" s="20">
        <v>1570613</v>
      </c>
      <c r="L29" s="19" t="s">
        <v>160</v>
      </c>
    </row>
    <row r="30" spans="1:12" ht="15.75" x14ac:dyDescent="0.25">
      <c r="A30" s="21">
        <v>17</v>
      </c>
      <c r="B30" s="22">
        <v>20402147</v>
      </c>
      <c r="C30" s="24" t="s">
        <v>77</v>
      </c>
      <c r="D30" s="22" t="s">
        <v>78</v>
      </c>
      <c r="E30" s="20">
        <v>644603</v>
      </c>
      <c r="F30" s="20">
        <v>0</v>
      </c>
      <c r="G30" s="20">
        <v>644603</v>
      </c>
      <c r="H30" s="20">
        <v>0</v>
      </c>
      <c r="I30" s="20">
        <v>0</v>
      </c>
      <c r="J30" s="20">
        <v>0</v>
      </c>
      <c r="K30" s="20">
        <v>0</v>
      </c>
      <c r="L30" s="19" t="s">
        <v>160</v>
      </c>
    </row>
    <row r="31" spans="1:12" ht="15.75" x14ac:dyDescent="0.25">
      <c r="A31" s="21">
        <v>18</v>
      </c>
      <c r="B31" s="22">
        <v>20402231</v>
      </c>
      <c r="C31" s="24" t="s">
        <v>77</v>
      </c>
      <c r="D31" s="22" t="s">
        <v>79</v>
      </c>
      <c r="E31" s="20">
        <v>2274621</v>
      </c>
      <c r="F31" s="20">
        <v>0</v>
      </c>
      <c r="G31" s="20">
        <v>2270000</v>
      </c>
      <c r="H31" s="20">
        <v>0</v>
      </c>
      <c r="I31" s="20">
        <v>0</v>
      </c>
      <c r="J31" s="20">
        <v>0</v>
      </c>
      <c r="K31" s="20">
        <v>4621</v>
      </c>
      <c r="L31" s="19" t="s">
        <v>160</v>
      </c>
    </row>
    <row r="32" spans="1:12" ht="15.75" x14ac:dyDescent="0.25">
      <c r="A32" s="21">
        <v>19</v>
      </c>
      <c r="B32" s="22">
        <v>69758276</v>
      </c>
      <c r="C32" s="24" t="s">
        <v>77</v>
      </c>
      <c r="D32" s="22" t="s">
        <v>80</v>
      </c>
      <c r="E32" s="20">
        <v>36372</v>
      </c>
      <c r="F32" s="20">
        <v>0</v>
      </c>
      <c r="G32" s="20">
        <v>36000</v>
      </c>
      <c r="H32" s="20">
        <v>0</v>
      </c>
      <c r="I32" s="20">
        <v>0</v>
      </c>
      <c r="J32" s="20">
        <v>0</v>
      </c>
      <c r="K32" s="20">
        <v>372</v>
      </c>
      <c r="L32" s="19" t="s">
        <v>160</v>
      </c>
    </row>
    <row r="33" spans="1:12" ht="15.75" x14ac:dyDescent="0.25">
      <c r="A33" s="21">
        <v>20</v>
      </c>
      <c r="B33" s="22">
        <v>20402148</v>
      </c>
      <c r="C33" s="24" t="s">
        <v>34</v>
      </c>
      <c r="D33" s="22" t="s">
        <v>81</v>
      </c>
      <c r="E33" s="20">
        <v>3546884</v>
      </c>
      <c r="F33" s="20">
        <v>0</v>
      </c>
      <c r="G33" s="20">
        <v>3518600</v>
      </c>
      <c r="H33" s="20">
        <v>0</v>
      </c>
      <c r="I33" s="20">
        <v>0</v>
      </c>
      <c r="J33" s="20">
        <v>0</v>
      </c>
      <c r="K33" s="20">
        <v>28284</v>
      </c>
      <c r="L33" s="19" t="s">
        <v>160</v>
      </c>
    </row>
    <row r="34" spans="1:12" ht="15.75" x14ac:dyDescent="0.25">
      <c r="A34" s="21">
        <v>21</v>
      </c>
      <c r="B34" s="22">
        <v>20402149</v>
      </c>
      <c r="C34" s="24" t="s">
        <v>34</v>
      </c>
      <c r="D34" s="22" t="s">
        <v>82</v>
      </c>
      <c r="E34" s="20">
        <v>107740</v>
      </c>
      <c r="F34" s="20">
        <v>0</v>
      </c>
      <c r="G34" s="20">
        <v>107740</v>
      </c>
      <c r="H34" s="20">
        <v>0</v>
      </c>
      <c r="I34" s="20">
        <v>0</v>
      </c>
      <c r="J34" s="20">
        <v>0</v>
      </c>
      <c r="K34" s="20">
        <v>0</v>
      </c>
      <c r="L34" s="19" t="s">
        <v>160</v>
      </c>
    </row>
    <row r="35" spans="1:12" ht="15.75" x14ac:dyDescent="0.25">
      <c r="A35" s="21">
        <v>22</v>
      </c>
      <c r="B35" s="22">
        <v>20402182</v>
      </c>
      <c r="C35" s="24" t="s">
        <v>34</v>
      </c>
      <c r="D35" s="22" t="s">
        <v>83</v>
      </c>
      <c r="E35" s="20">
        <v>1889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1889</v>
      </c>
      <c r="L35" s="19" t="s">
        <v>160</v>
      </c>
    </row>
    <row r="36" spans="1:12" ht="15.75" x14ac:dyDescent="0.25">
      <c r="A36" s="21">
        <v>23</v>
      </c>
      <c r="B36" s="22">
        <v>20402183</v>
      </c>
      <c r="C36" s="24" t="s">
        <v>34</v>
      </c>
      <c r="D36" s="22" t="s">
        <v>84</v>
      </c>
      <c r="E36" s="20">
        <v>6430819</v>
      </c>
      <c r="F36" s="20">
        <v>0</v>
      </c>
      <c r="G36" s="20">
        <v>6420000</v>
      </c>
      <c r="H36" s="20">
        <v>0</v>
      </c>
      <c r="I36" s="20">
        <v>0</v>
      </c>
      <c r="J36" s="20">
        <v>0</v>
      </c>
      <c r="K36" s="20">
        <v>10819</v>
      </c>
      <c r="L36" s="19" t="s">
        <v>160</v>
      </c>
    </row>
    <row r="37" spans="1:12" ht="15.75" x14ac:dyDescent="0.25">
      <c r="A37" s="21">
        <v>24</v>
      </c>
      <c r="B37" s="22">
        <v>20402185</v>
      </c>
      <c r="C37" s="24" t="s">
        <v>34</v>
      </c>
      <c r="D37" s="22" t="s">
        <v>85</v>
      </c>
      <c r="E37" s="20">
        <v>179748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179748</v>
      </c>
      <c r="L37" s="19" t="s">
        <v>160</v>
      </c>
    </row>
    <row r="38" spans="1:12" ht="15.75" x14ac:dyDescent="0.25">
      <c r="A38" s="21">
        <v>25</v>
      </c>
      <c r="B38" s="22">
        <v>20409850</v>
      </c>
      <c r="C38" s="24" t="s">
        <v>34</v>
      </c>
      <c r="D38" s="22" t="s">
        <v>86</v>
      </c>
      <c r="E38" s="20">
        <v>277260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277260</v>
      </c>
      <c r="L38" s="19" t="s">
        <v>160</v>
      </c>
    </row>
    <row r="39" spans="1:12" ht="15.75" x14ac:dyDescent="0.25">
      <c r="A39" s="21">
        <v>26</v>
      </c>
      <c r="B39" s="22">
        <v>20402168</v>
      </c>
      <c r="C39" s="24" t="s">
        <v>23</v>
      </c>
      <c r="D39" s="22" t="s">
        <v>87</v>
      </c>
      <c r="E39" s="20">
        <v>1956726</v>
      </c>
      <c r="F39" s="20">
        <v>0</v>
      </c>
      <c r="G39" s="20">
        <v>1956726</v>
      </c>
      <c r="H39" s="20">
        <v>0</v>
      </c>
      <c r="I39" s="20">
        <v>0</v>
      </c>
      <c r="J39" s="20">
        <v>0</v>
      </c>
      <c r="K39" s="20">
        <v>0</v>
      </c>
      <c r="L39" s="19" t="s">
        <v>160</v>
      </c>
    </row>
    <row r="40" spans="1:12" ht="15.75" x14ac:dyDescent="0.25">
      <c r="A40" s="21">
        <v>27</v>
      </c>
      <c r="B40" s="22">
        <v>20402151</v>
      </c>
      <c r="C40" s="24" t="s">
        <v>88</v>
      </c>
      <c r="D40" s="22" t="s">
        <v>89</v>
      </c>
      <c r="E40" s="20">
        <v>4100805</v>
      </c>
      <c r="F40" s="20">
        <v>0</v>
      </c>
      <c r="G40" s="20">
        <v>1591349</v>
      </c>
      <c r="H40" s="20">
        <v>0</v>
      </c>
      <c r="I40" s="20">
        <v>0</v>
      </c>
      <c r="J40" s="20">
        <v>0</v>
      </c>
      <c r="K40" s="20">
        <v>2509456</v>
      </c>
      <c r="L40" s="19" t="s">
        <v>160</v>
      </c>
    </row>
    <row r="41" spans="1:12" ht="15.75" x14ac:dyDescent="0.25">
      <c r="A41" s="21">
        <v>28</v>
      </c>
      <c r="B41" s="22">
        <v>20402140</v>
      </c>
      <c r="C41" s="23" t="s">
        <v>96</v>
      </c>
      <c r="D41" s="22" t="s">
        <v>97</v>
      </c>
      <c r="E41" s="20">
        <v>6675081</v>
      </c>
      <c r="F41" s="20">
        <v>0</v>
      </c>
      <c r="G41" s="20">
        <v>6655000</v>
      </c>
      <c r="H41" s="20">
        <v>0</v>
      </c>
      <c r="I41" s="20">
        <v>0</v>
      </c>
      <c r="J41" s="20">
        <v>0</v>
      </c>
      <c r="K41" s="20">
        <v>20081</v>
      </c>
      <c r="L41" s="19" t="s">
        <v>160</v>
      </c>
    </row>
    <row r="42" spans="1:12" ht="15.75" x14ac:dyDescent="0.25">
      <c r="A42" s="21">
        <v>29</v>
      </c>
      <c r="B42" s="22">
        <v>20402152</v>
      </c>
      <c r="C42" s="24" t="s">
        <v>96</v>
      </c>
      <c r="D42" s="22" t="s">
        <v>99</v>
      </c>
      <c r="E42" s="20">
        <v>4179220</v>
      </c>
      <c r="F42" s="20">
        <v>0</v>
      </c>
      <c r="G42" s="20">
        <v>4154220</v>
      </c>
      <c r="H42" s="20">
        <v>0</v>
      </c>
      <c r="I42" s="20">
        <v>0</v>
      </c>
      <c r="J42" s="20">
        <v>0</v>
      </c>
      <c r="K42" s="20">
        <v>25000</v>
      </c>
      <c r="L42" s="19" t="s">
        <v>160</v>
      </c>
    </row>
    <row r="43" spans="1:12" ht="15.75" x14ac:dyDescent="0.25">
      <c r="A43" s="21">
        <v>30</v>
      </c>
      <c r="B43" s="22">
        <v>20402165</v>
      </c>
      <c r="C43" s="24" t="s">
        <v>96</v>
      </c>
      <c r="D43" s="22" t="s">
        <v>100</v>
      </c>
      <c r="E43" s="20">
        <v>1628607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1628607</v>
      </c>
      <c r="L43" s="19" t="s">
        <v>160</v>
      </c>
    </row>
    <row r="44" spans="1:12" ht="15.75" x14ac:dyDescent="0.25">
      <c r="A44" s="21">
        <v>31</v>
      </c>
      <c r="B44" s="22">
        <v>20402170</v>
      </c>
      <c r="C44" s="24" t="s">
        <v>96</v>
      </c>
      <c r="D44" s="22" t="s">
        <v>101</v>
      </c>
      <c r="E44" s="20">
        <v>540797</v>
      </c>
      <c r="F44" s="20">
        <v>0</v>
      </c>
      <c r="G44" s="20">
        <v>520000</v>
      </c>
      <c r="H44" s="20">
        <v>0</v>
      </c>
      <c r="I44" s="20">
        <v>0</v>
      </c>
      <c r="J44" s="20">
        <v>0</v>
      </c>
      <c r="K44" s="20">
        <v>20797</v>
      </c>
      <c r="L44" s="19" t="s">
        <v>160</v>
      </c>
    </row>
    <row r="45" spans="1:12" ht="15.75" x14ac:dyDescent="0.25">
      <c r="A45" s="21">
        <v>32</v>
      </c>
      <c r="B45" s="22">
        <v>20402180</v>
      </c>
      <c r="C45" s="24" t="s">
        <v>96</v>
      </c>
      <c r="D45" s="22" t="s">
        <v>102</v>
      </c>
      <c r="E45" s="20">
        <v>126149</v>
      </c>
      <c r="F45" s="20">
        <v>0</v>
      </c>
      <c r="G45" s="20">
        <v>126149</v>
      </c>
      <c r="H45" s="20">
        <v>0</v>
      </c>
      <c r="I45" s="20">
        <v>0</v>
      </c>
      <c r="J45" s="20">
        <v>0</v>
      </c>
      <c r="K45" s="20">
        <v>0</v>
      </c>
      <c r="L45" s="19" t="s">
        <v>160</v>
      </c>
    </row>
    <row r="46" spans="1:12" ht="15.75" x14ac:dyDescent="0.25">
      <c r="A46" s="21">
        <v>33</v>
      </c>
      <c r="B46" s="22">
        <v>20402186</v>
      </c>
      <c r="C46" s="24" t="s">
        <v>96</v>
      </c>
      <c r="D46" s="22" t="s">
        <v>103</v>
      </c>
      <c r="E46" s="20">
        <v>1466696</v>
      </c>
      <c r="F46" s="20">
        <v>0</v>
      </c>
      <c r="G46" s="20">
        <v>1434500</v>
      </c>
      <c r="H46" s="20">
        <v>0</v>
      </c>
      <c r="I46" s="20">
        <v>0</v>
      </c>
      <c r="J46" s="20">
        <v>0</v>
      </c>
      <c r="K46" s="20">
        <v>32196</v>
      </c>
      <c r="L46" s="19" t="s">
        <v>160</v>
      </c>
    </row>
    <row r="47" spans="1:12" ht="15.75" x14ac:dyDescent="0.25">
      <c r="A47" s="21">
        <v>34</v>
      </c>
      <c r="B47" s="22">
        <v>20402217</v>
      </c>
      <c r="C47" s="24" t="s">
        <v>96</v>
      </c>
      <c r="D47" s="22" t="s">
        <v>104</v>
      </c>
      <c r="E47" s="20">
        <v>1262911</v>
      </c>
      <c r="F47" s="20">
        <v>0</v>
      </c>
      <c r="G47" s="20">
        <v>1220000</v>
      </c>
      <c r="H47" s="20">
        <v>0</v>
      </c>
      <c r="I47" s="20">
        <v>0</v>
      </c>
      <c r="J47" s="20">
        <v>0</v>
      </c>
      <c r="K47" s="20">
        <v>42911</v>
      </c>
      <c r="L47" s="19" t="s">
        <v>160</v>
      </c>
    </row>
    <row r="48" spans="1:12" ht="15.75" x14ac:dyDescent="0.25">
      <c r="A48" s="21">
        <v>35</v>
      </c>
      <c r="B48" s="22">
        <v>20402230</v>
      </c>
      <c r="C48" s="24" t="s">
        <v>96</v>
      </c>
      <c r="D48" s="22" t="s">
        <v>105</v>
      </c>
      <c r="E48" s="20">
        <v>140580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140580</v>
      </c>
      <c r="L48" s="19" t="s">
        <v>160</v>
      </c>
    </row>
    <row r="49" spans="1:12" ht="15.75" x14ac:dyDescent="0.25">
      <c r="A49" s="21">
        <v>36</v>
      </c>
      <c r="B49" s="22">
        <v>20402233</v>
      </c>
      <c r="C49" s="24" t="s">
        <v>96</v>
      </c>
      <c r="D49" s="22" t="s">
        <v>106</v>
      </c>
      <c r="E49" s="20">
        <v>6963676</v>
      </c>
      <c r="F49" s="20">
        <v>0</v>
      </c>
      <c r="G49" s="20">
        <v>6492500</v>
      </c>
      <c r="H49" s="20">
        <v>0</v>
      </c>
      <c r="I49" s="20">
        <v>0</v>
      </c>
      <c r="J49" s="20">
        <v>0</v>
      </c>
      <c r="K49" s="20">
        <v>471176</v>
      </c>
      <c r="L49" s="19" t="s">
        <v>160</v>
      </c>
    </row>
    <row r="50" spans="1:12" ht="15.75" x14ac:dyDescent="0.25">
      <c r="A50" s="21">
        <v>37</v>
      </c>
      <c r="B50" s="22">
        <v>20407403</v>
      </c>
      <c r="C50" s="24" t="s">
        <v>96</v>
      </c>
      <c r="D50" s="22" t="s">
        <v>107</v>
      </c>
      <c r="E50" s="20">
        <v>39355624</v>
      </c>
      <c r="F50" s="20">
        <v>0</v>
      </c>
      <c r="G50" s="20">
        <v>39354000</v>
      </c>
      <c r="H50" s="20">
        <v>0</v>
      </c>
      <c r="I50" s="20">
        <v>0</v>
      </c>
      <c r="J50" s="20">
        <v>0</v>
      </c>
      <c r="K50" s="20">
        <v>1624</v>
      </c>
      <c r="L50" s="19" t="s">
        <v>160</v>
      </c>
    </row>
    <row r="51" spans="1:12" ht="15.75" x14ac:dyDescent="0.25">
      <c r="A51" s="21">
        <v>38</v>
      </c>
      <c r="B51" s="22">
        <v>20402153</v>
      </c>
      <c r="C51" s="24" t="s">
        <v>108</v>
      </c>
      <c r="D51" s="22" t="s">
        <v>109</v>
      </c>
      <c r="E51" s="20">
        <v>126126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126126</v>
      </c>
      <c r="L51" s="19" t="s">
        <v>160</v>
      </c>
    </row>
    <row r="52" spans="1:12" ht="15.75" x14ac:dyDescent="0.25">
      <c r="A52" s="21">
        <v>39</v>
      </c>
      <c r="B52" s="22">
        <v>20402159</v>
      </c>
      <c r="C52" s="24" t="s">
        <v>108</v>
      </c>
      <c r="D52" s="22" t="s">
        <v>110</v>
      </c>
      <c r="E52" s="20">
        <v>622437</v>
      </c>
      <c r="F52" s="20">
        <v>0</v>
      </c>
      <c r="G52" s="20">
        <v>622437</v>
      </c>
      <c r="H52" s="20">
        <v>0</v>
      </c>
      <c r="I52" s="20">
        <v>0</v>
      </c>
      <c r="J52" s="20">
        <v>0</v>
      </c>
      <c r="K52" s="20">
        <v>0</v>
      </c>
      <c r="L52" s="19" t="s">
        <v>160</v>
      </c>
    </row>
    <row r="53" spans="1:12" ht="15.75" x14ac:dyDescent="0.25">
      <c r="A53" s="21">
        <v>40</v>
      </c>
      <c r="B53" s="22">
        <v>20402162</v>
      </c>
      <c r="C53" s="24" t="s">
        <v>108</v>
      </c>
      <c r="D53" s="22" t="s">
        <v>111</v>
      </c>
      <c r="E53" s="20">
        <v>23373149</v>
      </c>
      <c r="F53" s="20">
        <v>0</v>
      </c>
      <c r="G53" s="20">
        <v>23291237</v>
      </c>
      <c r="H53" s="20">
        <v>0</v>
      </c>
      <c r="I53" s="20">
        <v>0</v>
      </c>
      <c r="J53" s="20">
        <v>0</v>
      </c>
      <c r="K53" s="20">
        <v>81912</v>
      </c>
      <c r="L53" s="19" t="s">
        <v>160</v>
      </c>
    </row>
    <row r="54" spans="1:12" ht="15.75" x14ac:dyDescent="0.25">
      <c r="A54" s="21">
        <v>41</v>
      </c>
      <c r="B54" s="22">
        <v>20402164</v>
      </c>
      <c r="C54" s="24" t="s">
        <v>112</v>
      </c>
      <c r="D54" s="22" t="s">
        <v>113</v>
      </c>
      <c r="E54" s="20">
        <v>39327</v>
      </c>
      <c r="F54" s="20">
        <v>0</v>
      </c>
      <c r="G54" s="20">
        <v>6827</v>
      </c>
      <c r="H54" s="20">
        <v>0</v>
      </c>
      <c r="I54" s="20">
        <v>0</v>
      </c>
      <c r="J54" s="20">
        <v>0</v>
      </c>
      <c r="K54" s="20">
        <v>32500</v>
      </c>
      <c r="L54" s="19" t="s">
        <v>160</v>
      </c>
    </row>
    <row r="55" spans="1:12" ht="15.75" x14ac:dyDescent="0.25">
      <c r="A55" s="21">
        <v>42</v>
      </c>
      <c r="B55" s="22">
        <v>20402187</v>
      </c>
      <c r="C55" s="24" t="s">
        <v>112</v>
      </c>
      <c r="D55" s="22" t="s">
        <v>114</v>
      </c>
      <c r="E55" s="20">
        <v>620183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620183</v>
      </c>
      <c r="L55" s="19" t="s">
        <v>160</v>
      </c>
    </row>
    <row r="56" spans="1:12" ht="15.75" x14ac:dyDescent="0.25">
      <c r="A56" s="21">
        <v>43</v>
      </c>
      <c r="B56" s="22">
        <v>20402232</v>
      </c>
      <c r="C56" s="24" t="s">
        <v>112</v>
      </c>
      <c r="D56" s="22" t="s">
        <v>115</v>
      </c>
      <c r="E56" s="20">
        <v>2329356</v>
      </c>
      <c r="F56" s="20">
        <v>0</v>
      </c>
      <c r="G56" s="20">
        <v>2273200</v>
      </c>
      <c r="H56" s="20">
        <v>0</v>
      </c>
      <c r="I56" s="20">
        <v>0</v>
      </c>
      <c r="J56" s="20">
        <v>0</v>
      </c>
      <c r="K56" s="20">
        <v>56156</v>
      </c>
      <c r="L56" s="19" t="s">
        <v>160</v>
      </c>
    </row>
    <row r="57" spans="1:12" ht="15.75" x14ac:dyDescent="0.25">
      <c r="A57" s="21">
        <v>44</v>
      </c>
      <c r="B57" s="22">
        <v>20402156</v>
      </c>
      <c r="C57" s="24" t="s">
        <v>116</v>
      </c>
      <c r="D57" s="22" t="s">
        <v>117</v>
      </c>
      <c r="E57" s="20">
        <v>77306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77306</v>
      </c>
      <c r="L57" s="19" t="s">
        <v>160</v>
      </c>
    </row>
    <row r="58" spans="1:12" ht="15.75" x14ac:dyDescent="0.25">
      <c r="A58" s="21">
        <v>45</v>
      </c>
      <c r="B58" s="22">
        <v>20402160</v>
      </c>
      <c r="C58" s="24" t="s">
        <v>116</v>
      </c>
      <c r="D58" s="22" t="s">
        <v>118</v>
      </c>
      <c r="E58" s="20">
        <v>130350</v>
      </c>
      <c r="F58" s="20">
        <v>0</v>
      </c>
      <c r="G58" s="20">
        <v>130000</v>
      </c>
      <c r="H58" s="20">
        <v>0</v>
      </c>
      <c r="I58" s="20">
        <v>0</v>
      </c>
      <c r="J58" s="20">
        <v>0</v>
      </c>
      <c r="K58" s="20">
        <v>350</v>
      </c>
      <c r="L58" s="19" t="s">
        <v>160</v>
      </c>
    </row>
    <row r="59" spans="1:12" ht="15.75" x14ac:dyDescent="0.25">
      <c r="A59" s="21">
        <v>46</v>
      </c>
      <c r="B59" s="22">
        <v>20402169</v>
      </c>
      <c r="C59" s="24" t="s">
        <v>116</v>
      </c>
      <c r="D59" s="22" t="s">
        <v>119</v>
      </c>
      <c r="E59" s="20">
        <v>141388</v>
      </c>
      <c r="F59" s="20">
        <v>0</v>
      </c>
      <c r="G59" s="20">
        <v>141388</v>
      </c>
      <c r="H59" s="20">
        <v>0</v>
      </c>
      <c r="I59" s="20">
        <v>0</v>
      </c>
      <c r="J59" s="20">
        <v>0</v>
      </c>
      <c r="K59" s="20">
        <v>0</v>
      </c>
      <c r="L59" s="19" t="s">
        <v>160</v>
      </c>
    </row>
    <row r="60" spans="1:12" ht="15.75" x14ac:dyDescent="0.25">
      <c r="A60" s="21">
        <v>47</v>
      </c>
      <c r="B60" s="22">
        <v>20402219</v>
      </c>
      <c r="C60" s="24" t="s">
        <v>116</v>
      </c>
      <c r="D60" s="22" t="s">
        <v>120</v>
      </c>
      <c r="E60" s="20">
        <v>1527174</v>
      </c>
      <c r="F60" s="20">
        <v>0</v>
      </c>
      <c r="G60" s="20">
        <v>1527174</v>
      </c>
      <c r="H60" s="20">
        <v>0</v>
      </c>
      <c r="I60" s="20">
        <v>0</v>
      </c>
      <c r="J60" s="20">
        <v>0</v>
      </c>
      <c r="K60" s="20">
        <v>0</v>
      </c>
      <c r="L60" s="19" t="s">
        <v>160</v>
      </c>
    </row>
    <row r="61" spans="1:12" ht="15.75" x14ac:dyDescent="0.25">
      <c r="A61" s="21">
        <v>48</v>
      </c>
      <c r="B61" s="22">
        <v>20402235</v>
      </c>
      <c r="C61" s="24" t="s">
        <v>116</v>
      </c>
      <c r="D61" s="22" t="s">
        <v>121</v>
      </c>
      <c r="E61" s="20">
        <v>394131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394131</v>
      </c>
      <c r="L61" s="19" t="s">
        <v>160</v>
      </c>
    </row>
    <row r="62" spans="1:12" ht="15.75" x14ac:dyDescent="0.25">
      <c r="A62" s="21">
        <v>49</v>
      </c>
      <c r="B62" s="22">
        <v>20402176</v>
      </c>
      <c r="C62" s="24" t="s">
        <v>40</v>
      </c>
      <c r="D62" s="22" t="s">
        <v>122</v>
      </c>
      <c r="E62" s="20">
        <v>4882630</v>
      </c>
      <c r="F62" s="20">
        <v>0</v>
      </c>
      <c r="G62" s="20">
        <v>4468106</v>
      </c>
      <c r="H62" s="20">
        <v>0</v>
      </c>
      <c r="I62" s="20">
        <v>0</v>
      </c>
      <c r="J62" s="20">
        <v>0</v>
      </c>
      <c r="K62" s="20">
        <v>414524</v>
      </c>
      <c r="L62" s="19" t="s">
        <v>160</v>
      </c>
    </row>
    <row r="63" spans="1:12" ht="15.75" x14ac:dyDescent="0.25">
      <c r="A63" s="21">
        <v>50</v>
      </c>
      <c r="B63" s="22">
        <v>20407384</v>
      </c>
      <c r="C63" s="24" t="s">
        <v>40</v>
      </c>
      <c r="D63" s="22" t="s">
        <v>123</v>
      </c>
      <c r="E63" s="20">
        <v>8608483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8608483</v>
      </c>
      <c r="L63" s="19" t="s">
        <v>160</v>
      </c>
    </row>
    <row r="64" spans="1:12" ht="15.75" x14ac:dyDescent="0.25">
      <c r="A64" s="21">
        <v>51</v>
      </c>
      <c r="B64" s="22">
        <v>20402141</v>
      </c>
      <c r="C64" s="24" t="s">
        <v>43</v>
      </c>
      <c r="D64" s="22" t="s">
        <v>124</v>
      </c>
      <c r="E64" s="20">
        <v>45044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45044</v>
      </c>
      <c r="L64" s="19" t="s">
        <v>160</v>
      </c>
    </row>
    <row r="65" spans="1:12" ht="15.75" x14ac:dyDescent="0.25">
      <c r="A65" s="21">
        <v>52</v>
      </c>
      <c r="B65" s="22">
        <v>20402161</v>
      </c>
      <c r="C65" s="24" t="s">
        <v>43</v>
      </c>
      <c r="D65" s="22" t="s">
        <v>125</v>
      </c>
      <c r="E65" s="20">
        <v>98932</v>
      </c>
      <c r="F65" s="20">
        <v>0</v>
      </c>
      <c r="G65" s="20">
        <v>98932</v>
      </c>
      <c r="H65" s="20">
        <v>0</v>
      </c>
      <c r="I65" s="20">
        <v>0</v>
      </c>
      <c r="J65" s="20">
        <v>0</v>
      </c>
      <c r="K65" s="20">
        <v>0</v>
      </c>
      <c r="L65" s="19" t="s">
        <v>160</v>
      </c>
    </row>
    <row r="66" spans="1:12" ht="15.75" x14ac:dyDescent="0.25">
      <c r="A66" s="21">
        <v>53</v>
      </c>
      <c r="B66" s="22">
        <v>20402167</v>
      </c>
      <c r="C66" s="24" t="s">
        <v>43</v>
      </c>
      <c r="D66" s="22" t="s">
        <v>126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19" t="s">
        <v>160</v>
      </c>
    </row>
    <row r="67" spans="1:12" ht="15.75" x14ac:dyDescent="0.25">
      <c r="A67" s="21">
        <v>54</v>
      </c>
      <c r="B67" s="22">
        <v>20407405</v>
      </c>
      <c r="C67" s="24" t="s">
        <v>43</v>
      </c>
      <c r="D67" s="22" t="s">
        <v>127</v>
      </c>
      <c r="E67" s="20">
        <v>43521</v>
      </c>
      <c r="F67" s="20">
        <v>0</v>
      </c>
      <c r="G67" s="20">
        <v>3521</v>
      </c>
      <c r="H67" s="20">
        <v>0</v>
      </c>
      <c r="I67" s="20">
        <v>0</v>
      </c>
      <c r="J67" s="20">
        <v>0</v>
      </c>
      <c r="K67" s="20">
        <v>40000</v>
      </c>
      <c r="L67" s="19" t="s">
        <v>160</v>
      </c>
    </row>
    <row r="68" spans="1:12" s="7" customFormat="1" ht="17.100000000000001" customHeight="1" x14ac:dyDescent="0.25">
      <c r="A68" s="31"/>
      <c r="B68" s="32"/>
      <c r="C68" s="33"/>
      <c r="D68" s="34"/>
      <c r="E68" s="35"/>
      <c r="F68" s="35"/>
      <c r="G68" s="35"/>
      <c r="H68" s="35"/>
      <c r="I68" s="35"/>
      <c r="J68" s="35"/>
      <c r="K68" s="35"/>
      <c r="L68" s="36"/>
    </row>
    <row r="69" spans="1:12" s="7" customFormat="1" ht="17.100000000000001" customHeight="1" x14ac:dyDescent="0.25">
      <c r="A69" s="37"/>
      <c r="B69" s="38"/>
      <c r="C69" s="38"/>
      <c r="D69" s="39"/>
      <c r="E69" s="35"/>
      <c r="F69" s="35"/>
      <c r="G69" s="35"/>
      <c r="H69" s="35"/>
      <c r="I69" s="35"/>
      <c r="J69" s="35"/>
      <c r="K69" s="35"/>
      <c r="L69" s="40"/>
    </row>
    <row r="70" spans="1:12" s="7" customFormat="1" ht="17.100000000000001" customHeight="1" x14ac:dyDescent="0.25">
      <c r="A70" s="41"/>
      <c r="B70" s="50" t="s">
        <v>128</v>
      </c>
      <c r="C70" s="42"/>
      <c r="D70" s="43"/>
      <c r="E70" s="44">
        <f>SUM(E14:E67)</f>
        <v>159004867</v>
      </c>
      <c r="F70" s="44">
        <f t="shared" ref="F70:K70" si="0">SUM(F14:F67)</f>
        <v>0</v>
      </c>
      <c r="G70" s="44">
        <f t="shared" si="0"/>
        <v>133749580</v>
      </c>
      <c r="H70" s="44">
        <f t="shared" si="0"/>
        <v>0</v>
      </c>
      <c r="I70" s="44">
        <f t="shared" si="0"/>
        <v>0</v>
      </c>
      <c r="J70" s="44">
        <f t="shared" si="0"/>
        <v>0</v>
      </c>
      <c r="K70" s="44">
        <f t="shared" si="0"/>
        <v>25255287</v>
      </c>
      <c r="L70" s="44"/>
    </row>
    <row r="71" spans="1:12" s="7" customFormat="1" ht="17.100000000000001" customHeight="1" x14ac:dyDescent="0.25">
      <c r="A71" s="45"/>
      <c r="B71" s="46"/>
      <c r="C71" s="46"/>
      <c r="D71" s="47"/>
      <c r="E71" s="48"/>
      <c r="F71" s="48"/>
      <c r="G71" s="48"/>
      <c r="H71" s="48"/>
      <c r="I71" s="48"/>
      <c r="J71" s="48"/>
      <c r="K71" s="48"/>
      <c r="L71" s="49"/>
    </row>
  </sheetData>
  <autoFilter ref="A12:L67"/>
  <mergeCells count="7">
    <mergeCell ref="L10:L11"/>
    <mergeCell ref="A10:A11"/>
    <mergeCell ref="B10:B11"/>
    <mergeCell ref="C10:C11"/>
    <mergeCell ref="D10:D11"/>
    <mergeCell ref="G10:G11"/>
    <mergeCell ref="K10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1"/>
  <sheetViews>
    <sheetView zoomScale="70" zoomScaleNormal="70" workbookViewId="0">
      <pane xSplit="4" ySplit="12" topLeftCell="E53" activePane="bottomRight" state="frozen"/>
      <selection pane="topRight" activeCell="E1" sqref="E1"/>
      <selection pane="bottomLeft" activeCell="A13" sqref="A13"/>
      <selection pane="bottomRight" activeCell="K41" sqref="K41:K67"/>
    </sheetView>
  </sheetViews>
  <sheetFormatPr defaultRowHeight="15" x14ac:dyDescent="0.25"/>
  <cols>
    <col min="1" max="1" width="6.5703125" style="30" bestFit="1" customWidth="1"/>
    <col min="2" max="2" width="11.140625" style="30" bestFit="1" customWidth="1"/>
    <col min="3" max="3" width="10.42578125" style="30" customWidth="1"/>
    <col min="4" max="4" width="34.42578125" style="30" bestFit="1" customWidth="1"/>
    <col min="5" max="6" width="20" style="30" bestFit="1" customWidth="1"/>
    <col min="7" max="7" width="21.140625" style="30" bestFit="1" customWidth="1"/>
    <col min="8" max="8" width="19.5703125" style="30" bestFit="1" customWidth="1"/>
    <col min="9" max="10" width="16.7109375" style="30" bestFit="1" customWidth="1"/>
    <col min="11" max="11" width="23" style="30" bestFit="1" customWidth="1"/>
    <col min="12" max="12" width="13.85546875" style="30" bestFit="1" customWidth="1"/>
    <col min="13" max="16384" width="9.140625" style="30"/>
  </cols>
  <sheetData>
    <row r="1" spans="1:12" ht="18.75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8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8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8.75" x14ac:dyDescent="0.25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ht="18.75" x14ac:dyDescent="0.25">
      <c r="A5" s="6" t="s">
        <v>161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2" ht="18.75" x14ac:dyDescent="0.25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ht="18.75" x14ac:dyDescent="0.25">
      <c r="A7" s="6" t="s">
        <v>94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ht="18.75" x14ac:dyDescent="0.25">
      <c r="A8" s="6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</row>
    <row r="9" spans="1:12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47.25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9" t="s">
        <v>9</v>
      </c>
      <c r="F10" s="9" t="s">
        <v>10</v>
      </c>
      <c r="G10" s="76" t="s">
        <v>11</v>
      </c>
      <c r="H10" s="9" t="s">
        <v>12</v>
      </c>
      <c r="I10" s="9" t="s">
        <v>13</v>
      </c>
      <c r="J10" s="9" t="s">
        <v>14</v>
      </c>
      <c r="K10" s="76" t="s">
        <v>15</v>
      </c>
      <c r="L10" s="76" t="s">
        <v>16</v>
      </c>
    </row>
    <row r="11" spans="1:12" ht="15.75" x14ac:dyDescent="0.25">
      <c r="A11" s="80"/>
      <c r="B11" s="80"/>
      <c r="C11" s="80"/>
      <c r="D11" s="80"/>
      <c r="E11" s="11" t="s">
        <v>17</v>
      </c>
      <c r="F11" s="11" t="s">
        <v>18</v>
      </c>
      <c r="G11" s="80"/>
      <c r="H11" s="11" t="s">
        <v>19</v>
      </c>
      <c r="I11" s="11" t="s">
        <v>20</v>
      </c>
      <c r="J11" s="11" t="s">
        <v>21</v>
      </c>
      <c r="K11" s="80"/>
      <c r="L11" s="80"/>
    </row>
    <row r="12" spans="1:12" ht="15.7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9">
        <v>12</v>
      </c>
    </row>
    <row r="13" spans="1:12" ht="15.75" x14ac:dyDescent="0.25">
      <c r="A13" s="13" t="s">
        <v>22</v>
      </c>
      <c r="B13" s="14"/>
      <c r="C13" s="13"/>
      <c r="D13" s="14" t="s">
        <v>91</v>
      </c>
      <c r="E13" s="15"/>
      <c r="F13" s="15"/>
      <c r="G13" s="15"/>
      <c r="H13" s="15"/>
      <c r="I13" s="15"/>
      <c r="J13" s="15"/>
      <c r="K13" s="15"/>
      <c r="L13" s="51"/>
    </row>
    <row r="14" spans="1:12" ht="15.75" x14ac:dyDescent="0.25">
      <c r="A14" s="21">
        <v>1</v>
      </c>
      <c r="B14" s="22">
        <v>69859397</v>
      </c>
      <c r="C14" s="23" t="s">
        <v>31</v>
      </c>
      <c r="D14" s="22" t="s">
        <v>58</v>
      </c>
      <c r="E14" s="20">
        <v>0</v>
      </c>
      <c r="F14" s="20">
        <v>53760000</v>
      </c>
      <c r="G14" s="20">
        <v>49717900</v>
      </c>
      <c r="H14" s="20">
        <v>0</v>
      </c>
      <c r="I14" s="20">
        <v>36776</v>
      </c>
      <c r="J14" s="20">
        <v>2464</v>
      </c>
      <c r="K14" s="20">
        <v>4076412</v>
      </c>
      <c r="L14" s="19" t="s">
        <v>98</v>
      </c>
    </row>
    <row r="15" spans="1:12" ht="15.75" x14ac:dyDescent="0.25">
      <c r="A15" s="21">
        <v>2</v>
      </c>
      <c r="B15" s="22">
        <v>20401783</v>
      </c>
      <c r="C15" s="24" t="s">
        <v>27</v>
      </c>
      <c r="D15" s="22" t="s">
        <v>59</v>
      </c>
      <c r="E15" s="20">
        <v>0</v>
      </c>
      <c r="F15" s="20">
        <v>11840000</v>
      </c>
      <c r="G15" s="20">
        <v>10976875</v>
      </c>
      <c r="H15" s="20">
        <v>160000</v>
      </c>
      <c r="I15" s="20">
        <v>9621</v>
      </c>
      <c r="J15" s="20">
        <v>0</v>
      </c>
      <c r="K15" s="20">
        <v>712746</v>
      </c>
      <c r="L15" s="19" t="s">
        <v>98</v>
      </c>
    </row>
    <row r="16" spans="1:12" ht="15.75" x14ac:dyDescent="0.25">
      <c r="A16" s="21">
        <v>3</v>
      </c>
      <c r="B16" s="22">
        <v>20402142</v>
      </c>
      <c r="C16" s="24" t="s">
        <v>27</v>
      </c>
      <c r="D16" s="22" t="s">
        <v>60</v>
      </c>
      <c r="E16" s="20">
        <v>0</v>
      </c>
      <c r="F16" s="20">
        <v>68160000</v>
      </c>
      <c r="G16" s="20">
        <v>65280000</v>
      </c>
      <c r="H16" s="20">
        <v>0</v>
      </c>
      <c r="I16" s="20">
        <v>9846</v>
      </c>
      <c r="J16" s="20">
        <v>57</v>
      </c>
      <c r="K16" s="20">
        <v>2889789</v>
      </c>
      <c r="L16" s="19" t="s">
        <v>98</v>
      </c>
    </row>
    <row r="17" spans="1:12" ht="15.75" x14ac:dyDescent="0.25">
      <c r="A17" s="21">
        <v>4</v>
      </c>
      <c r="B17" s="22">
        <v>20402154</v>
      </c>
      <c r="C17" s="24" t="s">
        <v>27</v>
      </c>
      <c r="D17" s="22" t="s">
        <v>61</v>
      </c>
      <c r="E17" s="20">
        <v>0</v>
      </c>
      <c r="F17" s="20">
        <v>50880000</v>
      </c>
      <c r="G17" s="20">
        <v>47826040</v>
      </c>
      <c r="H17" s="20">
        <v>0</v>
      </c>
      <c r="I17" s="20">
        <v>1797</v>
      </c>
      <c r="J17" s="20">
        <v>93</v>
      </c>
      <c r="K17" s="20">
        <v>3055664</v>
      </c>
      <c r="L17" s="19" t="s">
        <v>98</v>
      </c>
    </row>
    <row r="18" spans="1:12" ht="15.75" x14ac:dyDescent="0.25">
      <c r="A18" s="21">
        <v>5</v>
      </c>
      <c r="B18" s="22">
        <v>20402155</v>
      </c>
      <c r="C18" s="24" t="s">
        <v>27</v>
      </c>
      <c r="D18" s="22" t="s">
        <v>62</v>
      </c>
      <c r="E18" s="20">
        <v>0</v>
      </c>
      <c r="F18" s="20">
        <v>93920000</v>
      </c>
      <c r="G18" s="20">
        <v>87761595</v>
      </c>
      <c r="H18" s="20">
        <v>0</v>
      </c>
      <c r="I18" s="20">
        <v>12034</v>
      </c>
      <c r="J18" s="20">
        <v>4890</v>
      </c>
      <c r="K18" s="20">
        <v>6165549</v>
      </c>
      <c r="L18" s="19" t="s">
        <v>98</v>
      </c>
    </row>
    <row r="19" spans="1:12" ht="15.75" x14ac:dyDescent="0.25">
      <c r="A19" s="21">
        <v>6</v>
      </c>
      <c r="B19" s="22">
        <v>20402158</v>
      </c>
      <c r="C19" s="24" t="s">
        <v>27</v>
      </c>
      <c r="D19" s="22" t="s">
        <v>63</v>
      </c>
      <c r="E19" s="20">
        <v>0</v>
      </c>
      <c r="F19" s="20">
        <v>68160000</v>
      </c>
      <c r="G19" s="20">
        <v>64353560</v>
      </c>
      <c r="H19" s="20">
        <v>160000</v>
      </c>
      <c r="I19" s="20">
        <v>14066</v>
      </c>
      <c r="J19" s="20">
        <v>1666</v>
      </c>
      <c r="K19" s="20">
        <v>3658840</v>
      </c>
      <c r="L19" s="19" t="s">
        <v>98</v>
      </c>
    </row>
    <row r="20" spans="1:12" ht="15.75" x14ac:dyDescent="0.25">
      <c r="A20" s="21">
        <v>7</v>
      </c>
      <c r="B20" s="22">
        <v>20407430</v>
      </c>
      <c r="C20" s="24" t="s">
        <v>27</v>
      </c>
      <c r="D20" s="22" t="s">
        <v>64</v>
      </c>
      <c r="E20" s="20">
        <v>0</v>
      </c>
      <c r="F20" s="20">
        <v>69120000</v>
      </c>
      <c r="G20" s="20">
        <v>64567550</v>
      </c>
      <c r="H20" s="20">
        <v>0</v>
      </c>
      <c r="I20" s="20">
        <v>40053</v>
      </c>
      <c r="J20" s="20">
        <v>73521</v>
      </c>
      <c r="K20" s="20">
        <v>4518982</v>
      </c>
      <c r="L20" s="19" t="s">
        <v>98</v>
      </c>
    </row>
    <row r="21" spans="1:12" ht="15.75" x14ac:dyDescent="0.25">
      <c r="A21" s="21">
        <v>8</v>
      </c>
      <c r="B21" s="22">
        <v>20402144</v>
      </c>
      <c r="C21" s="24" t="s">
        <v>45</v>
      </c>
      <c r="D21" s="22" t="s">
        <v>65</v>
      </c>
      <c r="E21" s="20">
        <v>0</v>
      </c>
      <c r="F21" s="20">
        <v>35200000</v>
      </c>
      <c r="G21" s="20">
        <v>31868090</v>
      </c>
      <c r="H21" s="20">
        <v>0</v>
      </c>
      <c r="I21" s="20">
        <v>18259</v>
      </c>
      <c r="J21" s="20">
        <v>54</v>
      </c>
      <c r="K21" s="20">
        <v>3350115</v>
      </c>
      <c r="L21" s="19" t="s">
        <v>98</v>
      </c>
    </row>
    <row r="22" spans="1:12" ht="15.75" x14ac:dyDescent="0.25">
      <c r="A22" s="21">
        <v>9</v>
      </c>
      <c r="B22" s="22">
        <v>20402248</v>
      </c>
      <c r="C22" s="24" t="s">
        <v>45</v>
      </c>
      <c r="D22" s="22" t="s">
        <v>66</v>
      </c>
      <c r="E22" s="20">
        <v>0</v>
      </c>
      <c r="F22" s="20">
        <v>34240000</v>
      </c>
      <c r="G22" s="20">
        <v>26868600</v>
      </c>
      <c r="H22" s="20">
        <v>0</v>
      </c>
      <c r="I22" s="20">
        <v>6787</v>
      </c>
      <c r="J22" s="20">
        <v>112</v>
      </c>
      <c r="K22" s="20">
        <v>7378075</v>
      </c>
      <c r="L22" s="19" t="s">
        <v>98</v>
      </c>
    </row>
    <row r="23" spans="1:12" ht="15.75" x14ac:dyDescent="0.25">
      <c r="A23" s="21">
        <v>10</v>
      </c>
      <c r="B23" s="22">
        <v>20402143</v>
      </c>
      <c r="C23" s="24" t="s">
        <v>51</v>
      </c>
      <c r="D23" s="22" t="s">
        <v>67</v>
      </c>
      <c r="E23" s="20">
        <v>0</v>
      </c>
      <c r="F23" s="20">
        <v>18720000</v>
      </c>
      <c r="G23" s="20">
        <v>18635000</v>
      </c>
      <c r="H23" s="20">
        <v>0</v>
      </c>
      <c r="I23" s="20">
        <v>2147</v>
      </c>
      <c r="J23" s="20">
        <v>0</v>
      </c>
      <c r="K23" s="20">
        <v>87147</v>
      </c>
      <c r="L23" s="19" t="s">
        <v>98</v>
      </c>
    </row>
    <row r="24" spans="1:12" ht="15.75" x14ac:dyDescent="0.25">
      <c r="A24" s="21">
        <v>11</v>
      </c>
      <c r="B24" s="22">
        <v>20402146</v>
      </c>
      <c r="C24" s="24" t="s">
        <v>51</v>
      </c>
      <c r="D24" s="22" t="s">
        <v>68</v>
      </c>
      <c r="E24" s="20">
        <v>0</v>
      </c>
      <c r="F24" s="20">
        <v>45440000</v>
      </c>
      <c r="G24" s="20">
        <v>43772150</v>
      </c>
      <c r="H24" s="20">
        <v>0</v>
      </c>
      <c r="I24" s="20">
        <v>2152</v>
      </c>
      <c r="J24" s="20">
        <v>24</v>
      </c>
      <c r="K24" s="20">
        <v>1669978</v>
      </c>
      <c r="L24" s="19" t="s">
        <v>98</v>
      </c>
    </row>
    <row r="25" spans="1:12" ht="15.75" x14ac:dyDescent="0.25">
      <c r="A25" s="21">
        <v>12</v>
      </c>
      <c r="B25" s="22">
        <v>20402150</v>
      </c>
      <c r="C25" s="24" t="s">
        <v>70</v>
      </c>
      <c r="D25" s="22" t="s">
        <v>71</v>
      </c>
      <c r="E25" s="20">
        <v>0</v>
      </c>
      <c r="F25" s="20">
        <v>64800000</v>
      </c>
      <c r="G25" s="20">
        <v>61200520</v>
      </c>
      <c r="H25" s="20">
        <v>0</v>
      </c>
      <c r="I25" s="20">
        <v>14390</v>
      </c>
      <c r="J25" s="20">
        <v>176</v>
      </c>
      <c r="K25" s="20">
        <v>3613694</v>
      </c>
      <c r="L25" s="19" t="s">
        <v>98</v>
      </c>
    </row>
    <row r="26" spans="1:12" ht="15.75" x14ac:dyDescent="0.25">
      <c r="A26" s="21">
        <v>13</v>
      </c>
      <c r="B26" s="22">
        <v>20402157</v>
      </c>
      <c r="C26" s="24" t="s">
        <v>70</v>
      </c>
      <c r="D26" s="22" t="s">
        <v>72</v>
      </c>
      <c r="E26" s="20">
        <v>0</v>
      </c>
      <c r="F26" s="20">
        <v>119200000</v>
      </c>
      <c r="G26" s="20">
        <v>112123510</v>
      </c>
      <c r="H26" s="20">
        <v>320000</v>
      </c>
      <c r="I26" s="20">
        <v>50515</v>
      </c>
      <c r="J26" s="20">
        <v>8937</v>
      </c>
      <c r="K26" s="20">
        <v>6798068</v>
      </c>
      <c r="L26" s="19" t="s">
        <v>98</v>
      </c>
    </row>
    <row r="27" spans="1:12" ht="15.75" x14ac:dyDescent="0.25">
      <c r="A27" s="21">
        <v>14</v>
      </c>
      <c r="B27" s="22">
        <v>20402177</v>
      </c>
      <c r="C27" s="24" t="s">
        <v>70</v>
      </c>
      <c r="D27" s="22" t="s">
        <v>73</v>
      </c>
      <c r="E27" s="20">
        <v>0</v>
      </c>
      <c r="F27" s="20">
        <v>2560000</v>
      </c>
      <c r="G27" s="20">
        <v>2561497</v>
      </c>
      <c r="H27" s="20">
        <v>0</v>
      </c>
      <c r="I27" s="20">
        <v>1497</v>
      </c>
      <c r="J27" s="20">
        <v>0</v>
      </c>
      <c r="K27" s="20">
        <v>0</v>
      </c>
      <c r="L27" s="19" t="s">
        <v>98</v>
      </c>
    </row>
    <row r="28" spans="1:12" ht="15.75" x14ac:dyDescent="0.25">
      <c r="A28" s="21">
        <v>15</v>
      </c>
      <c r="B28" s="22">
        <v>20402179</v>
      </c>
      <c r="C28" s="24" t="s">
        <v>70</v>
      </c>
      <c r="D28" s="22" t="s">
        <v>74</v>
      </c>
      <c r="E28" s="20">
        <v>0</v>
      </c>
      <c r="F28" s="20">
        <v>28320000</v>
      </c>
      <c r="G28" s="20">
        <v>27747380</v>
      </c>
      <c r="H28" s="20">
        <v>0</v>
      </c>
      <c r="I28" s="20">
        <v>31134</v>
      </c>
      <c r="J28" s="20">
        <v>242</v>
      </c>
      <c r="K28" s="20">
        <v>603512</v>
      </c>
      <c r="L28" s="19" t="s">
        <v>98</v>
      </c>
    </row>
    <row r="29" spans="1:12" ht="15.75" x14ac:dyDescent="0.25">
      <c r="A29" s="21">
        <v>16</v>
      </c>
      <c r="B29" s="22">
        <v>20402218</v>
      </c>
      <c r="C29" s="24" t="s">
        <v>70</v>
      </c>
      <c r="D29" s="22" t="s">
        <v>76</v>
      </c>
      <c r="E29" s="20">
        <v>0</v>
      </c>
      <c r="F29" s="20">
        <v>38560000</v>
      </c>
      <c r="G29" s="20">
        <v>38430550</v>
      </c>
      <c r="H29" s="20">
        <v>0</v>
      </c>
      <c r="I29" s="20">
        <v>35082</v>
      </c>
      <c r="J29" s="20">
        <v>6402</v>
      </c>
      <c r="K29" s="20">
        <v>158130</v>
      </c>
      <c r="L29" s="19" t="s">
        <v>98</v>
      </c>
    </row>
    <row r="30" spans="1:12" ht="15.75" x14ac:dyDescent="0.25">
      <c r="A30" s="21">
        <v>17</v>
      </c>
      <c r="B30" s="22">
        <v>20402147</v>
      </c>
      <c r="C30" s="24" t="s">
        <v>77</v>
      </c>
      <c r="D30" s="22" t="s">
        <v>78</v>
      </c>
      <c r="E30" s="20">
        <v>0</v>
      </c>
      <c r="F30" s="20">
        <v>67680000</v>
      </c>
      <c r="G30" s="20">
        <v>63789640</v>
      </c>
      <c r="H30" s="20">
        <v>0</v>
      </c>
      <c r="I30" s="20">
        <v>1452</v>
      </c>
      <c r="J30" s="20">
        <v>82</v>
      </c>
      <c r="K30" s="20">
        <v>3891730</v>
      </c>
      <c r="L30" s="19" t="s">
        <v>98</v>
      </c>
    </row>
    <row r="31" spans="1:12" ht="15.75" x14ac:dyDescent="0.25">
      <c r="A31" s="21">
        <v>18</v>
      </c>
      <c r="B31" s="22">
        <v>20402231</v>
      </c>
      <c r="C31" s="24" t="s">
        <v>77</v>
      </c>
      <c r="D31" s="22" t="s">
        <v>79</v>
      </c>
      <c r="E31" s="20">
        <v>0</v>
      </c>
      <c r="F31" s="20">
        <v>89600000</v>
      </c>
      <c r="G31" s="20">
        <v>83240100</v>
      </c>
      <c r="H31" s="20">
        <v>1600000</v>
      </c>
      <c r="I31" s="20">
        <v>70160</v>
      </c>
      <c r="J31" s="20">
        <v>11203</v>
      </c>
      <c r="K31" s="20">
        <v>4818857</v>
      </c>
      <c r="L31" s="19" t="s">
        <v>98</v>
      </c>
    </row>
    <row r="32" spans="1:12" ht="15.75" x14ac:dyDescent="0.25">
      <c r="A32" s="21">
        <v>19</v>
      </c>
      <c r="B32" s="22">
        <v>69758276</v>
      </c>
      <c r="C32" s="24" t="s">
        <v>77</v>
      </c>
      <c r="D32" s="22" t="s">
        <v>80</v>
      </c>
      <c r="E32" s="20">
        <v>0</v>
      </c>
      <c r="F32" s="20">
        <v>155840000</v>
      </c>
      <c r="G32" s="20">
        <v>139584700</v>
      </c>
      <c r="H32" s="20">
        <v>0</v>
      </c>
      <c r="I32" s="20">
        <v>145310</v>
      </c>
      <c r="J32" s="20">
        <v>94846</v>
      </c>
      <c r="K32" s="20">
        <v>16305764</v>
      </c>
      <c r="L32" s="19" t="s">
        <v>98</v>
      </c>
    </row>
    <row r="33" spans="1:12" ht="15.75" x14ac:dyDescent="0.25">
      <c r="A33" s="21">
        <v>20</v>
      </c>
      <c r="B33" s="22">
        <v>20402148</v>
      </c>
      <c r="C33" s="24" t="s">
        <v>34</v>
      </c>
      <c r="D33" s="22" t="s">
        <v>81</v>
      </c>
      <c r="E33" s="20">
        <v>0</v>
      </c>
      <c r="F33" s="20">
        <v>204640000</v>
      </c>
      <c r="G33" s="20">
        <v>194051320</v>
      </c>
      <c r="H33" s="20">
        <v>0</v>
      </c>
      <c r="I33" s="20">
        <v>86579</v>
      </c>
      <c r="J33" s="20">
        <v>16629</v>
      </c>
      <c r="K33" s="20">
        <v>10658630</v>
      </c>
      <c r="L33" s="19" t="s">
        <v>98</v>
      </c>
    </row>
    <row r="34" spans="1:12" ht="15.75" x14ac:dyDescent="0.25">
      <c r="A34" s="21">
        <v>21</v>
      </c>
      <c r="B34" s="22">
        <v>20402149</v>
      </c>
      <c r="C34" s="24" t="s">
        <v>34</v>
      </c>
      <c r="D34" s="22" t="s">
        <v>82</v>
      </c>
      <c r="E34" s="20">
        <v>0</v>
      </c>
      <c r="F34" s="20">
        <v>45440000</v>
      </c>
      <c r="G34" s="20">
        <v>39110000</v>
      </c>
      <c r="H34" s="20">
        <v>960000</v>
      </c>
      <c r="I34" s="20">
        <v>12451</v>
      </c>
      <c r="J34" s="20">
        <v>208</v>
      </c>
      <c r="K34" s="20">
        <v>5382243</v>
      </c>
      <c r="L34" s="19" t="s">
        <v>98</v>
      </c>
    </row>
    <row r="35" spans="1:12" ht="15.75" x14ac:dyDescent="0.25">
      <c r="A35" s="21">
        <v>22</v>
      </c>
      <c r="B35" s="22">
        <v>20402182</v>
      </c>
      <c r="C35" s="24" t="s">
        <v>34</v>
      </c>
      <c r="D35" s="22" t="s">
        <v>83</v>
      </c>
      <c r="E35" s="20">
        <v>0</v>
      </c>
      <c r="F35" s="20">
        <v>24320000</v>
      </c>
      <c r="G35" s="20">
        <v>21304600</v>
      </c>
      <c r="H35" s="20">
        <v>0</v>
      </c>
      <c r="I35" s="20">
        <v>0</v>
      </c>
      <c r="J35" s="20">
        <v>0</v>
      </c>
      <c r="K35" s="20">
        <v>3015400</v>
      </c>
      <c r="L35" s="19" t="s">
        <v>98</v>
      </c>
    </row>
    <row r="36" spans="1:12" ht="15.75" x14ac:dyDescent="0.25">
      <c r="A36" s="21">
        <v>23</v>
      </c>
      <c r="B36" s="22">
        <v>20402183</v>
      </c>
      <c r="C36" s="24" t="s">
        <v>34</v>
      </c>
      <c r="D36" s="22" t="s">
        <v>84</v>
      </c>
      <c r="E36" s="20">
        <v>0</v>
      </c>
      <c r="F36" s="20">
        <v>76160000</v>
      </c>
      <c r="G36" s="20">
        <v>64242250</v>
      </c>
      <c r="H36" s="20">
        <v>1440000</v>
      </c>
      <c r="I36" s="20">
        <v>156222</v>
      </c>
      <c r="J36" s="20">
        <v>31078</v>
      </c>
      <c r="K36" s="20">
        <v>10602894</v>
      </c>
      <c r="L36" s="19" t="s">
        <v>98</v>
      </c>
    </row>
    <row r="37" spans="1:12" ht="15.75" x14ac:dyDescent="0.25">
      <c r="A37" s="21">
        <v>24</v>
      </c>
      <c r="B37" s="22">
        <v>20402185</v>
      </c>
      <c r="C37" s="24" t="s">
        <v>34</v>
      </c>
      <c r="D37" s="22" t="s">
        <v>85</v>
      </c>
      <c r="E37" s="20">
        <v>0</v>
      </c>
      <c r="F37" s="20">
        <v>31680000</v>
      </c>
      <c r="G37" s="20">
        <v>28921200</v>
      </c>
      <c r="H37" s="20">
        <v>640000</v>
      </c>
      <c r="I37" s="20">
        <v>22716</v>
      </c>
      <c r="J37" s="20">
        <v>258</v>
      </c>
      <c r="K37" s="20">
        <v>2141258</v>
      </c>
      <c r="L37" s="19" t="s">
        <v>98</v>
      </c>
    </row>
    <row r="38" spans="1:12" ht="15.75" x14ac:dyDescent="0.25">
      <c r="A38" s="21">
        <v>25</v>
      </c>
      <c r="B38" s="22">
        <v>20409850</v>
      </c>
      <c r="C38" s="24" t="s">
        <v>34</v>
      </c>
      <c r="D38" s="22" t="s">
        <v>86</v>
      </c>
      <c r="E38" s="20">
        <v>0</v>
      </c>
      <c r="F38" s="20">
        <v>128640000</v>
      </c>
      <c r="G38" s="20">
        <v>123803050</v>
      </c>
      <c r="H38" s="20">
        <v>0</v>
      </c>
      <c r="I38" s="20">
        <v>8522</v>
      </c>
      <c r="J38" s="20">
        <v>309</v>
      </c>
      <c r="K38" s="20">
        <v>4845163</v>
      </c>
      <c r="L38" s="19" t="s">
        <v>98</v>
      </c>
    </row>
    <row r="39" spans="1:12" ht="15.75" x14ac:dyDescent="0.25">
      <c r="A39" s="21">
        <v>26</v>
      </c>
      <c r="B39" s="22">
        <v>20402168</v>
      </c>
      <c r="C39" s="24" t="s">
        <v>23</v>
      </c>
      <c r="D39" s="22" t="s">
        <v>87</v>
      </c>
      <c r="E39" s="20">
        <v>0</v>
      </c>
      <c r="F39" s="20">
        <v>16000000</v>
      </c>
      <c r="G39" s="20">
        <v>15993000</v>
      </c>
      <c r="H39" s="20">
        <v>0</v>
      </c>
      <c r="I39" s="20">
        <v>58696</v>
      </c>
      <c r="J39" s="20">
        <v>2264</v>
      </c>
      <c r="K39" s="20">
        <v>63432</v>
      </c>
      <c r="L39" s="19" t="s">
        <v>98</v>
      </c>
    </row>
    <row r="40" spans="1:12" ht="15.75" x14ac:dyDescent="0.25">
      <c r="A40" s="21">
        <v>27</v>
      </c>
      <c r="B40" s="22">
        <v>20402151</v>
      </c>
      <c r="C40" s="24" t="s">
        <v>88</v>
      </c>
      <c r="D40" s="22" t="s">
        <v>89</v>
      </c>
      <c r="E40" s="20">
        <v>0</v>
      </c>
      <c r="F40" s="20">
        <v>30880000</v>
      </c>
      <c r="G40" s="20">
        <v>28497200</v>
      </c>
      <c r="H40" s="20">
        <v>320000</v>
      </c>
      <c r="I40" s="20">
        <v>11221</v>
      </c>
      <c r="J40" s="20">
        <v>109</v>
      </c>
      <c r="K40" s="20">
        <v>2073912</v>
      </c>
      <c r="L40" s="19" t="s">
        <v>98</v>
      </c>
    </row>
    <row r="41" spans="1:12" s="54" customFormat="1" ht="15.75" x14ac:dyDescent="0.25">
      <c r="A41" s="21">
        <v>28</v>
      </c>
      <c r="B41" s="52">
        <v>20402140</v>
      </c>
      <c r="C41" s="11" t="s">
        <v>96</v>
      </c>
      <c r="D41" s="52" t="s">
        <v>97</v>
      </c>
      <c r="E41" s="53">
        <v>0</v>
      </c>
      <c r="F41" s="53">
        <v>190080000</v>
      </c>
      <c r="G41" s="53">
        <v>184883650</v>
      </c>
      <c r="H41" s="53">
        <v>0</v>
      </c>
      <c r="I41" s="53">
        <v>124699</v>
      </c>
      <c r="J41" s="53">
        <v>24775</v>
      </c>
      <c r="K41" s="53">
        <v>5296274</v>
      </c>
      <c r="L41" s="19" t="s">
        <v>98</v>
      </c>
    </row>
    <row r="42" spans="1:12" ht="15.75" x14ac:dyDescent="0.25">
      <c r="A42" s="21">
        <v>29</v>
      </c>
      <c r="B42" s="22">
        <v>20402152</v>
      </c>
      <c r="C42" s="23" t="s">
        <v>96</v>
      </c>
      <c r="D42" s="22" t="s">
        <v>99</v>
      </c>
      <c r="E42" s="20">
        <v>0</v>
      </c>
      <c r="F42" s="20">
        <v>99520000</v>
      </c>
      <c r="G42" s="20">
        <v>96066569</v>
      </c>
      <c r="H42" s="20">
        <v>0</v>
      </c>
      <c r="I42" s="20">
        <v>39146</v>
      </c>
      <c r="J42" s="20">
        <v>7041</v>
      </c>
      <c r="K42" s="20">
        <v>3485536</v>
      </c>
      <c r="L42" s="19" t="s">
        <v>98</v>
      </c>
    </row>
    <row r="43" spans="1:12" ht="15.75" x14ac:dyDescent="0.25">
      <c r="A43" s="21">
        <v>30</v>
      </c>
      <c r="B43" s="22">
        <v>20402165</v>
      </c>
      <c r="C43" s="24" t="s">
        <v>96</v>
      </c>
      <c r="D43" s="22" t="s">
        <v>100</v>
      </c>
      <c r="E43" s="20">
        <v>0</v>
      </c>
      <c r="F43" s="20">
        <v>193440000</v>
      </c>
      <c r="G43" s="20">
        <v>188608900</v>
      </c>
      <c r="H43" s="20">
        <v>0</v>
      </c>
      <c r="I43" s="20">
        <v>14656</v>
      </c>
      <c r="J43" s="20">
        <v>2492</v>
      </c>
      <c r="K43" s="20">
        <v>4843264</v>
      </c>
      <c r="L43" s="19" t="s">
        <v>98</v>
      </c>
    </row>
    <row r="44" spans="1:12" ht="15.75" x14ac:dyDescent="0.25">
      <c r="A44" s="21">
        <v>31</v>
      </c>
      <c r="B44" s="22">
        <v>20402170</v>
      </c>
      <c r="C44" s="24" t="s">
        <v>96</v>
      </c>
      <c r="D44" s="22" t="s">
        <v>101</v>
      </c>
      <c r="E44" s="20">
        <v>0</v>
      </c>
      <c r="F44" s="20">
        <v>552640000</v>
      </c>
      <c r="G44" s="20">
        <v>538144901</v>
      </c>
      <c r="H44" s="20">
        <v>0</v>
      </c>
      <c r="I44" s="20">
        <v>247048</v>
      </c>
      <c r="J44" s="20">
        <v>49408</v>
      </c>
      <c r="K44" s="20">
        <v>14692739</v>
      </c>
      <c r="L44" s="19" t="s">
        <v>98</v>
      </c>
    </row>
    <row r="45" spans="1:12" ht="15.75" x14ac:dyDescent="0.25">
      <c r="A45" s="21">
        <v>32</v>
      </c>
      <c r="B45" s="22">
        <v>20402180</v>
      </c>
      <c r="C45" s="24" t="s">
        <v>96</v>
      </c>
      <c r="D45" s="22" t="s">
        <v>102</v>
      </c>
      <c r="E45" s="20">
        <v>0</v>
      </c>
      <c r="F45" s="20">
        <v>60480000</v>
      </c>
      <c r="G45" s="20">
        <v>57024100</v>
      </c>
      <c r="H45" s="20">
        <v>0</v>
      </c>
      <c r="I45" s="20">
        <v>2281</v>
      </c>
      <c r="J45" s="20">
        <v>456</v>
      </c>
      <c r="K45" s="20">
        <v>3457725</v>
      </c>
      <c r="L45" s="19" t="s">
        <v>98</v>
      </c>
    </row>
    <row r="46" spans="1:12" ht="15.75" x14ac:dyDescent="0.25">
      <c r="A46" s="21">
        <v>33</v>
      </c>
      <c r="B46" s="22">
        <v>20402186</v>
      </c>
      <c r="C46" s="24" t="s">
        <v>96</v>
      </c>
      <c r="D46" s="22" t="s">
        <v>103</v>
      </c>
      <c r="E46" s="20">
        <v>0</v>
      </c>
      <c r="F46" s="20">
        <v>72000000</v>
      </c>
      <c r="G46" s="20">
        <v>65086701</v>
      </c>
      <c r="H46" s="20">
        <v>0</v>
      </c>
      <c r="I46" s="20">
        <v>84314</v>
      </c>
      <c r="J46" s="20">
        <v>16724</v>
      </c>
      <c r="K46" s="20">
        <v>6980889</v>
      </c>
      <c r="L46" s="19" t="s">
        <v>98</v>
      </c>
    </row>
    <row r="47" spans="1:12" ht="15.75" x14ac:dyDescent="0.25">
      <c r="A47" s="21">
        <v>34</v>
      </c>
      <c r="B47" s="22">
        <v>20402217</v>
      </c>
      <c r="C47" s="24" t="s">
        <v>96</v>
      </c>
      <c r="D47" s="22" t="s">
        <v>104</v>
      </c>
      <c r="E47" s="20">
        <v>0</v>
      </c>
      <c r="F47" s="20">
        <v>157120000</v>
      </c>
      <c r="G47" s="20">
        <v>150541200</v>
      </c>
      <c r="H47" s="20">
        <v>0</v>
      </c>
      <c r="I47" s="20">
        <v>136873</v>
      </c>
      <c r="J47" s="20">
        <v>26357</v>
      </c>
      <c r="K47" s="20">
        <v>6689316</v>
      </c>
      <c r="L47" s="19" t="s">
        <v>98</v>
      </c>
    </row>
    <row r="48" spans="1:12" ht="15.75" x14ac:dyDescent="0.25">
      <c r="A48" s="21">
        <v>35</v>
      </c>
      <c r="B48" s="22">
        <v>20402230</v>
      </c>
      <c r="C48" s="24" t="s">
        <v>96</v>
      </c>
      <c r="D48" s="22" t="s">
        <v>105</v>
      </c>
      <c r="E48" s="20">
        <v>0</v>
      </c>
      <c r="F48" s="20">
        <v>39840000</v>
      </c>
      <c r="G48" s="20">
        <v>39596808</v>
      </c>
      <c r="H48" s="20">
        <v>0</v>
      </c>
      <c r="I48" s="20">
        <v>23138</v>
      </c>
      <c r="J48" s="20">
        <v>4551</v>
      </c>
      <c r="K48" s="20">
        <v>261779</v>
      </c>
      <c r="L48" s="19" t="s">
        <v>98</v>
      </c>
    </row>
    <row r="49" spans="1:12" ht="15.75" x14ac:dyDescent="0.25">
      <c r="A49" s="21">
        <v>36</v>
      </c>
      <c r="B49" s="22">
        <v>20402233</v>
      </c>
      <c r="C49" s="24" t="s">
        <v>96</v>
      </c>
      <c r="D49" s="22" t="s">
        <v>106</v>
      </c>
      <c r="E49" s="20">
        <v>0</v>
      </c>
      <c r="F49" s="20">
        <v>79360000</v>
      </c>
      <c r="G49" s="20">
        <v>71111700</v>
      </c>
      <c r="H49" s="20">
        <v>1600000</v>
      </c>
      <c r="I49" s="20">
        <v>88603</v>
      </c>
      <c r="J49" s="20">
        <v>16838</v>
      </c>
      <c r="K49" s="20">
        <v>6720065</v>
      </c>
      <c r="L49" s="19" t="s">
        <v>98</v>
      </c>
    </row>
    <row r="50" spans="1:12" ht="15.75" x14ac:dyDescent="0.25">
      <c r="A50" s="21">
        <v>37</v>
      </c>
      <c r="B50" s="22">
        <v>20407403</v>
      </c>
      <c r="C50" s="24" t="s">
        <v>96</v>
      </c>
      <c r="D50" s="22" t="s">
        <v>107</v>
      </c>
      <c r="E50" s="20">
        <v>0</v>
      </c>
      <c r="F50" s="20">
        <v>350880000</v>
      </c>
      <c r="G50" s="20">
        <v>337148198</v>
      </c>
      <c r="H50" s="20">
        <v>0</v>
      </c>
      <c r="I50" s="20">
        <v>809302</v>
      </c>
      <c r="J50" s="20">
        <v>161861</v>
      </c>
      <c r="K50" s="20">
        <v>14379243</v>
      </c>
      <c r="L50" s="19" t="s">
        <v>98</v>
      </c>
    </row>
    <row r="51" spans="1:12" ht="15.75" x14ac:dyDescent="0.25">
      <c r="A51" s="21">
        <v>38</v>
      </c>
      <c r="B51" s="22">
        <v>20402153</v>
      </c>
      <c r="C51" s="24" t="s">
        <v>108</v>
      </c>
      <c r="D51" s="22" t="s">
        <v>109</v>
      </c>
      <c r="E51" s="20">
        <v>0</v>
      </c>
      <c r="F51" s="20">
        <v>47680000</v>
      </c>
      <c r="G51" s="20">
        <v>44548900</v>
      </c>
      <c r="H51" s="20">
        <v>0</v>
      </c>
      <c r="I51" s="20">
        <v>1003</v>
      </c>
      <c r="J51" s="20">
        <v>119</v>
      </c>
      <c r="K51" s="20">
        <v>3131984</v>
      </c>
      <c r="L51" s="19" t="s">
        <v>98</v>
      </c>
    </row>
    <row r="52" spans="1:12" ht="15.75" x14ac:dyDescent="0.25">
      <c r="A52" s="21">
        <v>39</v>
      </c>
      <c r="B52" s="22">
        <v>20402159</v>
      </c>
      <c r="C52" s="24" t="s">
        <v>108</v>
      </c>
      <c r="D52" s="22" t="s">
        <v>110</v>
      </c>
      <c r="E52" s="20">
        <v>0</v>
      </c>
      <c r="F52" s="20">
        <v>72960000</v>
      </c>
      <c r="G52" s="20">
        <v>70213885</v>
      </c>
      <c r="H52" s="20">
        <v>0</v>
      </c>
      <c r="I52" s="20">
        <v>80694</v>
      </c>
      <c r="J52" s="20">
        <v>16046</v>
      </c>
      <c r="K52" s="20">
        <v>2810763</v>
      </c>
      <c r="L52" s="19" t="s">
        <v>98</v>
      </c>
    </row>
    <row r="53" spans="1:12" ht="15.75" x14ac:dyDescent="0.25">
      <c r="A53" s="21">
        <v>40</v>
      </c>
      <c r="B53" s="22">
        <v>20402162</v>
      </c>
      <c r="C53" s="24" t="s">
        <v>108</v>
      </c>
      <c r="D53" s="22" t="s">
        <v>111</v>
      </c>
      <c r="E53" s="20">
        <v>0</v>
      </c>
      <c r="F53" s="20">
        <v>125440000</v>
      </c>
      <c r="G53" s="20">
        <v>120939130</v>
      </c>
      <c r="H53" s="20">
        <v>320000</v>
      </c>
      <c r="I53" s="20">
        <v>142386</v>
      </c>
      <c r="J53" s="20">
        <v>28226</v>
      </c>
      <c r="K53" s="20">
        <v>4295030</v>
      </c>
      <c r="L53" s="19" t="s">
        <v>98</v>
      </c>
    </row>
    <row r="54" spans="1:12" ht="15.75" x14ac:dyDescent="0.25">
      <c r="A54" s="21">
        <v>41</v>
      </c>
      <c r="B54" s="22">
        <v>20402164</v>
      </c>
      <c r="C54" s="24" t="s">
        <v>112</v>
      </c>
      <c r="D54" s="22" t="s">
        <v>113</v>
      </c>
      <c r="E54" s="20">
        <v>0</v>
      </c>
      <c r="F54" s="20">
        <v>21280000</v>
      </c>
      <c r="G54" s="20">
        <v>20957215</v>
      </c>
      <c r="H54" s="20">
        <v>320000</v>
      </c>
      <c r="I54" s="20">
        <v>767</v>
      </c>
      <c r="J54" s="20">
        <v>14</v>
      </c>
      <c r="K54" s="20">
        <v>3538</v>
      </c>
      <c r="L54" s="19" t="s">
        <v>98</v>
      </c>
    </row>
    <row r="55" spans="1:12" ht="15.75" x14ac:dyDescent="0.25">
      <c r="A55" s="21">
        <v>42</v>
      </c>
      <c r="B55" s="22">
        <v>20402187</v>
      </c>
      <c r="C55" s="24" t="s">
        <v>112</v>
      </c>
      <c r="D55" s="22" t="s">
        <v>114</v>
      </c>
      <c r="E55" s="20">
        <v>0</v>
      </c>
      <c r="F55" s="20">
        <v>29120000</v>
      </c>
      <c r="G55" s="20">
        <v>23859804</v>
      </c>
      <c r="H55" s="20">
        <v>1280000</v>
      </c>
      <c r="I55" s="20">
        <v>17773</v>
      </c>
      <c r="J55" s="20">
        <v>102</v>
      </c>
      <c r="K55" s="20">
        <v>3997867</v>
      </c>
      <c r="L55" s="19" t="s">
        <v>98</v>
      </c>
    </row>
    <row r="56" spans="1:12" ht="15.75" x14ac:dyDescent="0.25">
      <c r="A56" s="21">
        <v>43</v>
      </c>
      <c r="B56" s="22">
        <v>20402232</v>
      </c>
      <c r="C56" s="24" t="s">
        <v>112</v>
      </c>
      <c r="D56" s="22" t="s">
        <v>115</v>
      </c>
      <c r="E56" s="20">
        <v>0</v>
      </c>
      <c r="F56" s="20">
        <v>87840000</v>
      </c>
      <c r="G56" s="20">
        <v>84408000</v>
      </c>
      <c r="H56" s="20">
        <v>0</v>
      </c>
      <c r="I56" s="20">
        <v>5935</v>
      </c>
      <c r="J56" s="20">
        <v>1135</v>
      </c>
      <c r="K56" s="20">
        <v>3436800</v>
      </c>
      <c r="L56" s="19" t="s">
        <v>98</v>
      </c>
    </row>
    <row r="57" spans="1:12" ht="15.75" x14ac:dyDescent="0.25">
      <c r="A57" s="21">
        <v>44</v>
      </c>
      <c r="B57" s="22">
        <v>20402156</v>
      </c>
      <c r="C57" s="24" t="s">
        <v>116</v>
      </c>
      <c r="D57" s="22" t="s">
        <v>117</v>
      </c>
      <c r="E57" s="20">
        <v>0</v>
      </c>
      <c r="F57" s="20">
        <v>56640000</v>
      </c>
      <c r="G57" s="20">
        <v>53000000</v>
      </c>
      <c r="H57" s="20">
        <v>160000</v>
      </c>
      <c r="I57" s="20">
        <v>2107</v>
      </c>
      <c r="J57" s="20">
        <v>140</v>
      </c>
      <c r="K57" s="20">
        <v>3481967</v>
      </c>
      <c r="L57" s="19" t="s">
        <v>98</v>
      </c>
    </row>
    <row r="58" spans="1:12" ht="15.75" x14ac:dyDescent="0.25">
      <c r="A58" s="21">
        <v>45</v>
      </c>
      <c r="B58" s="22">
        <v>20402160</v>
      </c>
      <c r="C58" s="24" t="s">
        <v>116</v>
      </c>
      <c r="D58" s="22" t="s">
        <v>118</v>
      </c>
      <c r="E58" s="20">
        <v>0</v>
      </c>
      <c r="F58" s="20">
        <v>45280000</v>
      </c>
      <c r="G58" s="20">
        <v>42570400</v>
      </c>
      <c r="H58" s="20">
        <v>320000</v>
      </c>
      <c r="I58" s="20">
        <v>2619</v>
      </c>
      <c r="J58" s="20">
        <v>168</v>
      </c>
      <c r="K58" s="20">
        <v>2392051</v>
      </c>
      <c r="L58" s="19" t="s">
        <v>98</v>
      </c>
    </row>
    <row r="59" spans="1:12" ht="15.75" x14ac:dyDescent="0.25">
      <c r="A59" s="21">
        <v>46</v>
      </c>
      <c r="B59" s="22">
        <v>20402169</v>
      </c>
      <c r="C59" s="24" t="s">
        <v>116</v>
      </c>
      <c r="D59" s="22" t="s">
        <v>119</v>
      </c>
      <c r="E59" s="20">
        <v>0</v>
      </c>
      <c r="F59" s="20">
        <v>13920000</v>
      </c>
      <c r="G59" s="20">
        <v>12716620</v>
      </c>
      <c r="H59" s="20">
        <v>960000</v>
      </c>
      <c r="I59" s="20">
        <v>48119</v>
      </c>
      <c r="J59" s="20">
        <v>0</v>
      </c>
      <c r="K59" s="20">
        <v>291499</v>
      </c>
      <c r="L59" s="19" t="s">
        <v>98</v>
      </c>
    </row>
    <row r="60" spans="1:12" ht="15.75" x14ac:dyDescent="0.25">
      <c r="A60" s="21">
        <v>47</v>
      </c>
      <c r="B60" s="22">
        <v>20402219</v>
      </c>
      <c r="C60" s="24" t="s">
        <v>116</v>
      </c>
      <c r="D60" s="22" t="s">
        <v>120</v>
      </c>
      <c r="E60" s="20">
        <v>0</v>
      </c>
      <c r="F60" s="20">
        <v>110720000</v>
      </c>
      <c r="G60" s="20">
        <v>102007775</v>
      </c>
      <c r="H60" s="20">
        <v>1120000</v>
      </c>
      <c r="I60" s="20">
        <v>100543</v>
      </c>
      <c r="J60" s="20">
        <v>18866</v>
      </c>
      <c r="K60" s="20">
        <v>7673902</v>
      </c>
      <c r="L60" s="19" t="s">
        <v>98</v>
      </c>
    </row>
    <row r="61" spans="1:12" ht="15.75" x14ac:dyDescent="0.25">
      <c r="A61" s="21">
        <v>48</v>
      </c>
      <c r="B61" s="22">
        <v>20402235</v>
      </c>
      <c r="C61" s="24" t="s">
        <v>116</v>
      </c>
      <c r="D61" s="22" t="s">
        <v>121</v>
      </c>
      <c r="E61" s="20">
        <v>0</v>
      </c>
      <c r="F61" s="20">
        <v>60960000</v>
      </c>
      <c r="G61" s="20">
        <v>59826131</v>
      </c>
      <c r="H61" s="20">
        <v>0</v>
      </c>
      <c r="I61" s="20">
        <v>10111</v>
      </c>
      <c r="J61" s="20">
        <v>533</v>
      </c>
      <c r="K61" s="20">
        <v>1143447</v>
      </c>
      <c r="L61" s="19" t="s">
        <v>98</v>
      </c>
    </row>
    <row r="62" spans="1:12" ht="15.75" x14ac:dyDescent="0.25">
      <c r="A62" s="21">
        <v>49</v>
      </c>
      <c r="B62" s="22">
        <v>20402176</v>
      </c>
      <c r="C62" s="24" t="s">
        <v>40</v>
      </c>
      <c r="D62" s="22" t="s">
        <v>122</v>
      </c>
      <c r="E62" s="20">
        <v>0</v>
      </c>
      <c r="F62" s="20">
        <v>48160000</v>
      </c>
      <c r="G62" s="20">
        <v>44540320</v>
      </c>
      <c r="H62" s="20">
        <v>1280000</v>
      </c>
      <c r="I62" s="20">
        <v>63204</v>
      </c>
      <c r="J62" s="20">
        <v>8679</v>
      </c>
      <c r="K62" s="20">
        <v>2394205</v>
      </c>
      <c r="L62" s="19" t="s">
        <v>98</v>
      </c>
    </row>
    <row r="63" spans="1:12" ht="15.75" x14ac:dyDescent="0.25">
      <c r="A63" s="21">
        <v>50</v>
      </c>
      <c r="B63" s="22">
        <v>20407384</v>
      </c>
      <c r="C63" s="24" t="s">
        <v>40</v>
      </c>
      <c r="D63" s="22" t="s">
        <v>123</v>
      </c>
      <c r="E63" s="20">
        <v>0</v>
      </c>
      <c r="F63" s="20">
        <v>44000000</v>
      </c>
      <c r="G63" s="20">
        <v>31177000</v>
      </c>
      <c r="H63" s="20">
        <v>0</v>
      </c>
      <c r="I63" s="20">
        <v>318</v>
      </c>
      <c r="J63" s="20">
        <v>11</v>
      </c>
      <c r="K63" s="20">
        <v>12823307</v>
      </c>
      <c r="L63" s="19" t="s">
        <v>98</v>
      </c>
    </row>
    <row r="64" spans="1:12" ht="15.75" x14ac:dyDescent="0.25">
      <c r="A64" s="21">
        <v>51</v>
      </c>
      <c r="B64" s="22">
        <v>20402141</v>
      </c>
      <c r="C64" s="24" t="s">
        <v>43</v>
      </c>
      <c r="D64" s="22" t="s">
        <v>124</v>
      </c>
      <c r="E64" s="20">
        <v>0</v>
      </c>
      <c r="F64" s="20">
        <v>56320000</v>
      </c>
      <c r="G64" s="20">
        <v>52051000</v>
      </c>
      <c r="H64" s="20">
        <v>0</v>
      </c>
      <c r="I64" s="20">
        <v>1580</v>
      </c>
      <c r="J64" s="20">
        <v>106</v>
      </c>
      <c r="K64" s="20">
        <v>4270474</v>
      </c>
      <c r="L64" s="19" t="s">
        <v>98</v>
      </c>
    </row>
    <row r="65" spans="1:12" ht="15.75" x14ac:dyDescent="0.25">
      <c r="A65" s="21">
        <v>52</v>
      </c>
      <c r="B65" s="22">
        <v>20402161</v>
      </c>
      <c r="C65" s="24" t="s">
        <v>43</v>
      </c>
      <c r="D65" s="22" t="s">
        <v>125</v>
      </c>
      <c r="E65" s="20">
        <v>0</v>
      </c>
      <c r="F65" s="20">
        <v>135840000</v>
      </c>
      <c r="G65" s="20">
        <v>130686010</v>
      </c>
      <c r="H65" s="20">
        <v>960000</v>
      </c>
      <c r="I65" s="20">
        <v>10143</v>
      </c>
      <c r="J65" s="20">
        <v>1147</v>
      </c>
      <c r="K65" s="20">
        <v>4202986</v>
      </c>
      <c r="L65" s="19" t="s">
        <v>98</v>
      </c>
    </row>
    <row r="66" spans="1:12" ht="15.75" x14ac:dyDescent="0.25">
      <c r="A66" s="21">
        <v>53</v>
      </c>
      <c r="B66" s="22">
        <v>20402167</v>
      </c>
      <c r="C66" s="24" t="s">
        <v>43</v>
      </c>
      <c r="D66" s="22" t="s">
        <v>126</v>
      </c>
      <c r="E66" s="20">
        <v>0</v>
      </c>
      <c r="F66" s="20">
        <v>13120000</v>
      </c>
      <c r="G66" s="20">
        <v>12774012</v>
      </c>
      <c r="H66" s="20">
        <v>320000</v>
      </c>
      <c r="I66" s="20">
        <v>0</v>
      </c>
      <c r="J66" s="20">
        <v>0</v>
      </c>
      <c r="K66" s="20">
        <v>25988</v>
      </c>
      <c r="L66" s="19" t="s">
        <v>98</v>
      </c>
    </row>
    <row r="67" spans="1:12" ht="15.75" x14ac:dyDescent="0.25">
      <c r="A67" s="21">
        <v>54</v>
      </c>
      <c r="B67" s="22">
        <v>20407405</v>
      </c>
      <c r="C67" s="24" t="s">
        <v>43</v>
      </c>
      <c r="D67" s="22" t="s">
        <v>127</v>
      </c>
      <c r="E67" s="20">
        <v>0</v>
      </c>
      <c r="F67" s="20">
        <v>44640000</v>
      </c>
      <c r="G67" s="20">
        <v>42562300</v>
      </c>
      <c r="H67" s="20">
        <v>0</v>
      </c>
      <c r="I67" s="20">
        <v>351</v>
      </c>
      <c r="J67" s="20">
        <v>16</v>
      </c>
      <c r="K67" s="20">
        <v>2078035</v>
      </c>
      <c r="L67" s="19" t="s">
        <v>98</v>
      </c>
    </row>
    <row r="68" spans="1:12" s="7" customFormat="1" ht="17.100000000000001" customHeight="1" x14ac:dyDescent="0.25">
      <c r="A68" s="31"/>
      <c r="B68" s="32"/>
      <c r="C68" s="33"/>
      <c r="D68" s="34"/>
      <c r="E68" s="35"/>
      <c r="F68" s="35"/>
      <c r="G68" s="35"/>
      <c r="H68" s="35"/>
      <c r="I68" s="35"/>
      <c r="J68" s="35"/>
      <c r="K68" s="35"/>
      <c r="L68" s="36"/>
    </row>
    <row r="69" spans="1:12" s="7" customFormat="1" ht="17.100000000000001" customHeight="1" x14ac:dyDescent="0.25">
      <c r="A69" s="37"/>
      <c r="B69" s="38"/>
      <c r="C69" s="38"/>
      <c r="D69" s="39"/>
      <c r="E69" s="35"/>
      <c r="F69" s="35"/>
      <c r="G69" s="35"/>
      <c r="H69" s="35"/>
      <c r="I69" s="35"/>
      <c r="J69" s="35"/>
      <c r="K69" s="35"/>
      <c r="L69" s="40"/>
    </row>
    <row r="70" spans="1:12" s="7" customFormat="1" ht="17.100000000000001" customHeight="1" x14ac:dyDescent="0.25">
      <c r="A70" s="41"/>
      <c r="B70" s="50" t="s">
        <v>128</v>
      </c>
      <c r="C70" s="42"/>
      <c r="D70" s="43"/>
      <c r="E70" s="44">
        <f>SUM(E14:E67)</f>
        <v>0</v>
      </c>
      <c r="F70" s="44">
        <f t="shared" ref="F70:K70" si="0">SUM(F14:F67)</f>
        <v>4483040000</v>
      </c>
      <c r="G70" s="44">
        <f t="shared" si="0"/>
        <v>4233279106</v>
      </c>
      <c r="H70" s="44">
        <f t="shared" si="0"/>
        <v>14240000</v>
      </c>
      <c r="I70" s="44">
        <f t="shared" si="0"/>
        <v>2917198</v>
      </c>
      <c r="J70" s="44">
        <f t="shared" si="0"/>
        <v>641435</v>
      </c>
      <c r="K70" s="44">
        <f t="shared" si="0"/>
        <v>237796657</v>
      </c>
      <c r="L70" s="44"/>
    </row>
    <row r="71" spans="1:12" s="7" customFormat="1" ht="17.100000000000001" customHeight="1" x14ac:dyDescent="0.25">
      <c r="A71" s="45"/>
      <c r="B71" s="46"/>
      <c r="C71" s="46"/>
      <c r="D71" s="47"/>
      <c r="E71" s="48"/>
      <c r="F71" s="48"/>
      <c r="G71" s="48"/>
      <c r="H71" s="48"/>
      <c r="I71" s="48"/>
      <c r="J71" s="48"/>
      <c r="K71" s="48"/>
      <c r="L71" s="49"/>
    </row>
  </sheetData>
  <autoFilter ref="A12:L67"/>
  <mergeCells count="7">
    <mergeCell ref="L10:L11"/>
    <mergeCell ref="A10:A11"/>
    <mergeCell ref="B10:B11"/>
    <mergeCell ref="C10:C11"/>
    <mergeCell ref="D10:D11"/>
    <mergeCell ref="G10:G11"/>
    <mergeCell ref="K10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pane xSplit="4" ySplit="12" topLeftCell="E37" activePane="bottomRight" state="frozen"/>
      <selection pane="topRight" activeCell="E1" sqref="E1"/>
      <selection pane="bottomLeft" activeCell="A13" sqref="A13"/>
      <selection pane="bottomRight" activeCell="A42" sqref="A42"/>
    </sheetView>
  </sheetViews>
  <sheetFormatPr defaultRowHeight="15" x14ac:dyDescent="0.25"/>
  <cols>
    <col min="1" max="1" width="6.5703125" bestFit="1" customWidth="1"/>
    <col min="2" max="2" width="11.140625" bestFit="1" customWidth="1"/>
    <col min="3" max="3" width="8.85546875" customWidth="1"/>
    <col min="4" max="4" width="34.42578125" bestFit="1" customWidth="1"/>
    <col min="5" max="6" width="20" bestFit="1" customWidth="1"/>
    <col min="7" max="7" width="21.140625" bestFit="1" customWidth="1"/>
    <col min="8" max="8" width="19.5703125" bestFit="1" customWidth="1"/>
    <col min="9" max="10" width="16.7109375" bestFit="1" customWidth="1"/>
    <col min="11" max="11" width="23" bestFit="1" customWidth="1"/>
    <col min="12" max="12" width="36.42578125" customWidth="1"/>
  </cols>
  <sheetData>
    <row r="1" spans="1:12" ht="18.75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8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8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8.75" x14ac:dyDescent="0.25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ht="18.75" x14ac:dyDescent="0.25">
      <c r="A5" s="6" t="s">
        <v>92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2" ht="18.75" x14ac:dyDescent="0.25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ht="18.75" x14ac:dyDescent="0.25">
      <c r="A7" s="6" t="s">
        <v>95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ht="18.75" x14ac:dyDescent="0.25">
      <c r="A8" s="6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</row>
    <row r="9" spans="1:12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47.25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9" t="s">
        <v>9</v>
      </c>
      <c r="F10" s="9" t="s">
        <v>10</v>
      </c>
      <c r="G10" s="76" t="s">
        <v>11</v>
      </c>
      <c r="H10" s="9" t="s">
        <v>12</v>
      </c>
      <c r="I10" s="9" t="s">
        <v>13</v>
      </c>
      <c r="J10" s="9" t="s">
        <v>14</v>
      </c>
      <c r="K10" s="76" t="s">
        <v>15</v>
      </c>
      <c r="L10" s="76" t="s">
        <v>16</v>
      </c>
    </row>
    <row r="11" spans="1:12" ht="15.75" x14ac:dyDescent="0.25">
      <c r="A11" s="80"/>
      <c r="B11" s="80"/>
      <c r="C11" s="80"/>
      <c r="D11" s="80"/>
      <c r="E11" s="11" t="s">
        <v>17</v>
      </c>
      <c r="F11" s="11" t="s">
        <v>18</v>
      </c>
      <c r="G11" s="80"/>
      <c r="H11" s="11" t="s">
        <v>19</v>
      </c>
      <c r="I11" s="11" t="s">
        <v>20</v>
      </c>
      <c r="J11" s="11" t="s">
        <v>21</v>
      </c>
      <c r="K11" s="80"/>
      <c r="L11" s="80"/>
    </row>
    <row r="12" spans="1:12" ht="15.7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9"/>
    </row>
    <row r="13" spans="1:12" ht="15.75" x14ac:dyDescent="0.25">
      <c r="A13" s="13" t="s">
        <v>22</v>
      </c>
      <c r="B13" s="14"/>
      <c r="C13" s="13"/>
      <c r="D13" s="14" t="s">
        <v>91</v>
      </c>
      <c r="E13" s="15"/>
      <c r="F13" s="15"/>
      <c r="G13" s="15"/>
      <c r="H13" s="15"/>
      <c r="I13" s="15"/>
      <c r="J13" s="15"/>
      <c r="K13" s="15"/>
      <c r="L13" s="9"/>
    </row>
    <row r="14" spans="1:12" ht="15.75" x14ac:dyDescent="0.25">
      <c r="A14" s="21">
        <v>1</v>
      </c>
      <c r="B14" s="22">
        <v>69859397</v>
      </c>
      <c r="C14" s="23" t="s">
        <v>31</v>
      </c>
      <c r="D14" s="22" t="s">
        <v>58</v>
      </c>
      <c r="E14" s="20">
        <v>67395</v>
      </c>
      <c r="F14" s="20">
        <v>53760000</v>
      </c>
      <c r="G14" s="20">
        <v>49765900</v>
      </c>
      <c r="H14" s="20">
        <v>0</v>
      </c>
      <c r="I14" s="20">
        <v>36776</v>
      </c>
      <c r="J14" s="20">
        <v>2464</v>
      </c>
      <c r="K14" s="20">
        <v>4095807</v>
      </c>
      <c r="L14" s="19" t="s">
        <v>25</v>
      </c>
    </row>
    <row r="15" spans="1:12" ht="15.75" x14ac:dyDescent="0.25">
      <c r="A15" s="21">
        <v>2</v>
      </c>
      <c r="B15" s="22">
        <v>20401783</v>
      </c>
      <c r="C15" s="24" t="s">
        <v>27</v>
      </c>
      <c r="D15" s="22" t="s">
        <v>59</v>
      </c>
      <c r="E15" s="20">
        <v>426877</v>
      </c>
      <c r="F15" s="20">
        <v>11840000</v>
      </c>
      <c r="G15" s="20">
        <v>11403752</v>
      </c>
      <c r="H15" s="20">
        <v>160000</v>
      </c>
      <c r="I15" s="20">
        <v>9621</v>
      </c>
      <c r="J15" s="20">
        <v>0</v>
      </c>
      <c r="K15" s="20">
        <v>712746</v>
      </c>
      <c r="L15" s="19" t="s">
        <v>25</v>
      </c>
    </row>
    <row r="16" spans="1:12" ht="15.75" x14ac:dyDescent="0.25">
      <c r="A16" s="21">
        <v>3</v>
      </c>
      <c r="B16" s="22">
        <v>20402142</v>
      </c>
      <c r="C16" s="24" t="s">
        <v>27</v>
      </c>
      <c r="D16" s="22" t="s">
        <v>60</v>
      </c>
      <c r="E16" s="20">
        <v>4410270</v>
      </c>
      <c r="F16" s="20">
        <v>68160000</v>
      </c>
      <c r="G16" s="20">
        <v>69690270</v>
      </c>
      <c r="H16" s="20">
        <v>0</v>
      </c>
      <c r="I16" s="20">
        <v>9846</v>
      </c>
      <c r="J16" s="20">
        <v>57</v>
      </c>
      <c r="K16" s="20">
        <v>2889789</v>
      </c>
      <c r="L16" s="19" t="s">
        <v>25</v>
      </c>
    </row>
    <row r="17" spans="1:12" ht="15.75" x14ac:dyDescent="0.25">
      <c r="A17" s="21">
        <v>4</v>
      </c>
      <c r="B17" s="22">
        <v>20402154</v>
      </c>
      <c r="C17" s="24" t="s">
        <v>27</v>
      </c>
      <c r="D17" s="22" t="s">
        <v>61</v>
      </c>
      <c r="E17" s="20">
        <v>715005</v>
      </c>
      <c r="F17" s="20">
        <v>50880000</v>
      </c>
      <c r="G17" s="20">
        <v>48494040</v>
      </c>
      <c r="H17" s="20">
        <v>0</v>
      </c>
      <c r="I17" s="20">
        <v>1797</v>
      </c>
      <c r="J17" s="20">
        <v>93</v>
      </c>
      <c r="K17" s="20">
        <v>3102669</v>
      </c>
      <c r="L17" s="19" t="s">
        <v>25</v>
      </c>
    </row>
    <row r="18" spans="1:12" ht="15.75" x14ac:dyDescent="0.25">
      <c r="A18" s="21">
        <v>5</v>
      </c>
      <c r="B18" s="22">
        <v>20402155</v>
      </c>
      <c r="C18" s="24" t="s">
        <v>27</v>
      </c>
      <c r="D18" s="22" t="s">
        <v>62</v>
      </c>
      <c r="E18" s="20">
        <v>3733841</v>
      </c>
      <c r="F18" s="20">
        <v>93920000</v>
      </c>
      <c r="G18" s="20">
        <v>91495436</v>
      </c>
      <c r="H18" s="20">
        <v>0</v>
      </c>
      <c r="I18" s="20">
        <v>12034</v>
      </c>
      <c r="J18" s="20">
        <v>4890</v>
      </c>
      <c r="K18" s="20">
        <v>6165549</v>
      </c>
      <c r="L18" s="19" t="s">
        <v>25</v>
      </c>
    </row>
    <row r="19" spans="1:12" ht="15.75" x14ac:dyDescent="0.25">
      <c r="A19" s="21">
        <v>6</v>
      </c>
      <c r="B19" s="22">
        <v>20402158</v>
      </c>
      <c r="C19" s="24" t="s">
        <v>27</v>
      </c>
      <c r="D19" s="22" t="s">
        <v>63</v>
      </c>
      <c r="E19" s="20">
        <v>316857</v>
      </c>
      <c r="F19" s="20">
        <v>68160000</v>
      </c>
      <c r="G19" s="20">
        <v>64670417</v>
      </c>
      <c r="H19" s="20">
        <v>160000</v>
      </c>
      <c r="I19" s="20">
        <v>14066</v>
      </c>
      <c r="J19" s="20">
        <v>1666</v>
      </c>
      <c r="K19" s="20">
        <v>3658840</v>
      </c>
      <c r="L19" s="19" t="s">
        <v>25</v>
      </c>
    </row>
    <row r="20" spans="1:12" ht="15.75" x14ac:dyDescent="0.25">
      <c r="A20" s="21">
        <v>7</v>
      </c>
      <c r="B20" s="22">
        <v>20407430</v>
      </c>
      <c r="C20" s="24" t="s">
        <v>27</v>
      </c>
      <c r="D20" s="22" t="s">
        <v>64</v>
      </c>
      <c r="E20" s="20">
        <v>67482</v>
      </c>
      <c r="F20" s="20">
        <v>69120000</v>
      </c>
      <c r="G20" s="20">
        <v>64627313</v>
      </c>
      <c r="H20" s="20">
        <v>0</v>
      </c>
      <c r="I20" s="20">
        <v>40053</v>
      </c>
      <c r="J20" s="20">
        <v>73521</v>
      </c>
      <c r="K20" s="20">
        <v>4526701</v>
      </c>
      <c r="L20" s="19" t="s">
        <v>25</v>
      </c>
    </row>
    <row r="21" spans="1:12" ht="15.75" x14ac:dyDescent="0.25">
      <c r="A21" s="21">
        <v>8</v>
      </c>
      <c r="B21" s="22">
        <v>20402144</v>
      </c>
      <c r="C21" s="24" t="s">
        <v>45</v>
      </c>
      <c r="D21" s="22" t="s">
        <v>65</v>
      </c>
      <c r="E21" s="20">
        <v>4763720</v>
      </c>
      <c r="F21" s="20">
        <v>35200000</v>
      </c>
      <c r="G21" s="20">
        <v>36481590</v>
      </c>
      <c r="H21" s="20">
        <v>0</v>
      </c>
      <c r="I21" s="20">
        <v>18259</v>
      </c>
      <c r="J21" s="20">
        <v>54</v>
      </c>
      <c r="K21" s="20">
        <v>3500335</v>
      </c>
      <c r="L21" s="19" t="s">
        <v>25</v>
      </c>
    </row>
    <row r="22" spans="1:12" ht="15.75" x14ac:dyDescent="0.25">
      <c r="A22" s="21">
        <v>9</v>
      </c>
      <c r="B22" s="22">
        <v>20402248</v>
      </c>
      <c r="C22" s="24" t="s">
        <v>45</v>
      </c>
      <c r="D22" s="22" t="s">
        <v>66</v>
      </c>
      <c r="E22" s="20">
        <v>5264401</v>
      </c>
      <c r="F22" s="20">
        <v>34240000</v>
      </c>
      <c r="G22" s="20">
        <v>28212001</v>
      </c>
      <c r="H22" s="20">
        <v>0</v>
      </c>
      <c r="I22" s="20">
        <v>6787</v>
      </c>
      <c r="J22" s="20">
        <v>112</v>
      </c>
      <c r="K22" s="20">
        <v>11299075</v>
      </c>
      <c r="L22" s="19" t="s">
        <v>25</v>
      </c>
    </row>
    <row r="23" spans="1:12" ht="15.75" x14ac:dyDescent="0.25">
      <c r="A23" s="21">
        <v>10</v>
      </c>
      <c r="B23" s="22">
        <v>20402143</v>
      </c>
      <c r="C23" s="24" t="s">
        <v>51</v>
      </c>
      <c r="D23" s="22" t="s">
        <v>67</v>
      </c>
      <c r="E23" s="20">
        <v>4141087</v>
      </c>
      <c r="F23" s="20">
        <v>18720000</v>
      </c>
      <c r="G23" s="20">
        <v>22776087</v>
      </c>
      <c r="H23" s="20">
        <v>0</v>
      </c>
      <c r="I23" s="20">
        <v>2147</v>
      </c>
      <c r="J23" s="20">
        <v>0</v>
      </c>
      <c r="K23" s="20">
        <v>87147</v>
      </c>
      <c r="L23" s="19" t="s">
        <v>25</v>
      </c>
    </row>
    <row r="24" spans="1:12" ht="15.75" x14ac:dyDescent="0.25">
      <c r="A24" s="25">
        <v>11</v>
      </c>
      <c r="B24" s="26">
        <v>20402146</v>
      </c>
      <c r="C24" s="27" t="s">
        <v>51</v>
      </c>
      <c r="D24" s="26" t="s">
        <v>68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9" t="s">
        <v>69</v>
      </c>
    </row>
    <row r="25" spans="1:12" ht="15.75" x14ac:dyDescent="0.25">
      <c r="A25" s="21">
        <v>12</v>
      </c>
      <c r="B25" s="22">
        <v>20402150</v>
      </c>
      <c r="C25" s="24" t="s">
        <v>70</v>
      </c>
      <c r="D25" s="22" t="s">
        <v>71</v>
      </c>
      <c r="E25" s="20">
        <v>58098</v>
      </c>
      <c r="F25" s="20">
        <v>64800000</v>
      </c>
      <c r="G25" s="20">
        <v>61258618</v>
      </c>
      <c r="H25" s="20">
        <v>0</v>
      </c>
      <c r="I25" s="20">
        <v>14390</v>
      </c>
      <c r="J25" s="20">
        <v>176</v>
      </c>
      <c r="K25" s="20">
        <v>3613694</v>
      </c>
      <c r="L25" s="19" t="s">
        <v>25</v>
      </c>
    </row>
    <row r="26" spans="1:12" ht="15.75" x14ac:dyDescent="0.25">
      <c r="A26" s="21">
        <v>13</v>
      </c>
      <c r="B26" s="22">
        <v>20402157</v>
      </c>
      <c r="C26" s="24" t="s">
        <v>70</v>
      </c>
      <c r="D26" s="22" t="s">
        <v>72</v>
      </c>
      <c r="E26" s="20">
        <v>589175</v>
      </c>
      <c r="F26" s="20">
        <v>119200000</v>
      </c>
      <c r="G26" s="20">
        <v>112123510</v>
      </c>
      <c r="H26" s="20">
        <v>320000</v>
      </c>
      <c r="I26" s="20">
        <v>50515</v>
      </c>
      <c r="J26" s="20">
        <v>8937</v>
      </c>
      <c r="K26" s="20">
        <v>7387243</v>
      </c>
      <c r="L26" s="19" t="s">
        <v>25</v>
      </c>
    </row>
    <row r="27" spans="1:12" ht="15.75" x14ac:dyDescent="0.25">
      <c r="A27" s="21">
        <v>14</v>
      </c>
      <c r="B27" s="22">
        <v>20402177</v>
      </c>
      <c r="C27" s="24" t="s">
        <v>70</v>
      </c>
      <c r="D27" s="22" t="s">
        <v>73</v>
      </c>
      <c r="E27" s="20">
        <v>20846</v>
      </c>
      <c r="F27" s="20">
        <v>2560000</v>
      </c>
      <c r="G27" s="20">
        <v>2582343</v>
      </c>
      <c r="H27" s="20">
        <v>0</v>
      </c>
      <c r="I27" s="20">
        <v>1497</v>
      </c>
      <c r="J27" s="20">
        <v>0</v>
      </c>
      <c r="K27" s="20">
        <v>0</v>
      </c>
      <c r="L27" s="19" t="s">
        <v>25</v>
      </c>
    </row>
    <row r="28" spans="1:12" ht="15.75" x14ac:dyDescent="0.25">
      <c r="A28" s="25">
        <v>15</v>
      </c>
      <c r="B28" s="26">
        <v>20402179</v>
      </c>
      <c r="C28" s="27" t="s">
        <v>70</v>
      </c>
      <c r="D28" s="26" t="s">
        <v>74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9" t="s">
        <v>75</v>
      </c>
    </row>
    <row r="29" spans="1:12" ht="15.75" x14ac:dyDescent="0.25">
      <c r="A29" s="21">
        <v>16</v>
      </c>
      <c r="B29" s="22">
        <v>20402218</v>
      </c>
      <c r="C29" s="24" t="s">
        <v>70</v>
      </c>
      <c r="D29" s="22" t="s">
        <v>76</v>
      </c>
      <c r="E29" s="20">
        <v>5386144</v>
      </c>
      <c r="F29" s="20">
        <v>38560000</v>
      </c>
      <c r="G29" s="20">
        <v>42246081</v>
      </c>
      <c r="H29" s="20">
        <v>0</v>
      </c>
      <c r="I29" s="20">
        <v>35082</v>
      </c>
      <c r="J29" s="20">
        <v>6402</v>
      </c>
      <c r="K29" s="20">
        <v>1728743</v>
      </c>
      <c r="L29" s="19" t="s">
        <v>25</v>
      </c>
    </row>
    <row r="30" spans="1:12" ht="15.75" x14ac:dyDescent="0.25">
      <c r="A30" s="21">
        <v>17</v>
      </c>
      <c r="B30" s="22">
        <v>20402147</v>
      </c>
      <c r="C30" s="24" t="s">
        <v>77</v>
      </c>
      <c r="D30" s="22" t="s">
        <v>78</v>
      </c>
      <c r="E30" s="20">
        <v>644603</v>
      </c>
      <c r="F30" s="20">
        <v>67680000</v>
      </c>
      <c r="G30" s="20">
        <v>64434243</v>
      </c>
      <c r="H30" s="20">
        <v>0</v>
      </c>
      <c r="I30" s="20">
        <v>1452</v>
      </c>
      <c r="J30" s="20">
        <v>82</v>
      </c>
      <c r="K30" s="20">
        <v>3891730</v>
      </c>
      <c r="L30" s="19" t="s">
        <v>25</v>
      </c>
    </row>
    <row r="31" spans="1:12" ht="15.75" x14ac:dyDescent="0.25">
      <c r="A31" s="21">
        <v>18</v>
      </c>
      <c r="B31" s="22">
        <v>20402231</v>
      </c>
      <c r="C31" s="24" t="s">
        <v>77</v>
      </c>
      <c r="D31" s="22" t="s">
        <v>79</v>
      </c>
      <c r="E31" s="20">
        <v>2274621</v>
      </c>
      <c r="F31" s="20">
        <v>89600000</v>
      </c>
      <c r="G31" s="20">
        <v>85510100</v>
      </c>
      <c r="H31" s="20">
        <v>1600000</v>
      </c>
      <c r="I31" s="20">
        <v>70160</v>
      </c>
      <c r="J31" s="20">
        <v>11203</v>
      </c>
      <c r="K31" s="20">
        <v>4823478</v>
      </c>
      <c r="L31" s="19" t="s">
        <v>25</v>
      </c>
    </row>
    <row r="32" spans="1:12" ht="15.75" x14ac:dyDescent="0.25">
      <c r="A32" s="21">
        <v>19</v>
      </c>
      <c r="B32" s="22">
        <v>69758276</v>
      </c>
      <c r="C32" s="24" t="s">
        <v>77</v>
      </c>
      <c r="D32" s="22" t="s">
        <v>80</v>
      </c>
      <c r="E32" s="20">
        <v>36372</v>
      </c>
      <c r="F32" s="20">
        <v>155840000</v>
      </c>
      <c r="G32" s="20">
        <v>139620700</v>
      </c>
      <c r="H32" s="20">
        <v>0</v>
      </c>
      <c r="I32" s="20">
        <v>145310</v>
      </c>
      <c r="J32" s="20">
        <v>94846</v>
      </c>
      <c r="K32" s="20">
        <v>16306136</v>
      </c>
      <c r="L32" s="19" t="s">
        <v>25</v>
      </c>
    </row>
    <row r="33" spans="1:12" ht="15.75" x14ac:dyDescent="0.25">
      <c r="A33" s="21">
        <v>20</v>
      </c>
      <c r="B33" s="22">
        <v>20402148</v>
      </c>
      <c r="C33" s="24" t="s">
        <v>34</v>
      </c>
      <c r="D33" s="22" t="s">
        <v>81</v>
      </c>
      <c r="E33" s="20">
        <v>3546884</v>
      </c>
      <c r="F33" s="20">
        <v>204640000</v>
      </c>
      <c r="G33" s="20">
        <v>197569920</v>
      </c>
      <c r="H33" s="20">
        <v>0</v>
      </c>
      <c r="I33" s="20">
        <v>86579</v>
      </c>
      <c r="J33" s="20">
        <v>16629</v>
      </c>
      <c r="K33" s="20">
        <v>10686914</v>
      </c>
      <c r="L33" s="19" t="s">
        <v>25</v>
      </c>
    </row>
    <row r="34" spans="1:12" ht="15.75" x14ac:dyDescent="0.25">
      <c r="A34" s="21">
        <v>21</v>
      </c>
      <c r="B34" s="22">
        <v>20402149</v>
      </c>
      <c r="C34" s="24" t="s">
        <v>34</v>
      </c>
      <c r="D34" s="22" t="s">
        <v>82</v>
      </c>
      <c r="E34" s="20">
        <v>107740</v>
      </c>
      <c r="F34" s="20">
        <v>45440000</v>
      </c>
      <c r="G34" s="20">
        <v>39217740</v>
      </c>
      <c r="H34" s="20">
        <v>960000</v>
      </c>
      <c r="I34" s="20">
        <v>12451</v>
      </c>
      <c r="J34" s="20">
        <v>208</v>
      </c>
      <c r="K34" s="20">
        <v>5382243</v>
      </c>
      <c r="L34" s="19" t="s">
        <v>25</v>
      </c>
    </row>
    <row r="35" spans="1:12" ht="15.75" x14ac:dyDescent="0.25">
      <c r="A35" s="21">
        <v>22</v>
      </c>
      <c r="B35" s="22">
        <v>20402182</v>
      </c>
      <c r="C35" s="24" t="s">
        <v>34</v>
      </c>
      <c r="D35" s="22" t="s">
        <v>83</v>
      </c>
      <c r="E35" s="20">
        <v>1889</v>
      </c>
      <c r="F35" s="20">
        <v>24320000</v>
      </c>
      <c r="G35" s="20">
        <v>21304600</v>
      </c>
      <c r="H35" s="20">
        <v>0</v>
      </c>
      <c r="I35" s="20">
        <v>0</v>
      </c>
      <c r="J35" s="20">
        <v>0</v>
      </c>
      <c r="K35" s="20">
        <v>3017289</v>
      </c>
      <c r="L35" s="19" t="s">
        <v>25</v>
      </c>
    </row>
    <row r="36" spans="1:12" ht="15.75" x14ac:dyDescent="0.25">
      <c r="A36" s="21">
        <v>23</v>
      </c>
      <c r="B36" s="22">
        <v>20402183</v>
      </c>
      <c r="C36" s="24" t="s">
        <v>34</v>
      </c>
      <c r="D36" s="22" t="s">
        <v>84</v>
      </c>
      <c r="E36" s="20">
        <v>6430819</v>
      </c>
      <c r="F36" s="20">
        <v>76160000</v>
      </c>
      <c r="G36" s="20">
        <v>70662250</v>
      </c>
      <c r="H36" s="20">
        <v>1440000</v>
      </c>
      <c r="I36" s="20">
        <v>156222</v>
      </c>
      <c r="J36" s="20">
        <v>31078</v>
      </c>
      <c r="K36" s="20">
        <v>10613713</v>
      </c>
      <c r="L36" s="19" t="s">
        <v>25</v>
      </c>
    </row>
    <row r="37" spans="1:12" ht="15.75" x14ac:dyDescent="0.25">
      <c r="A37" s="21">
        <v>24</v>
      </c>
      <c r="B37" s="22">
        <v>20402185</v>
      </c>
      <c r="C37" s="24" t="s">
        <v>34</v>
      </c>
      <c r="D37" s="22" t="s">
        <v>85</v>
      </c>
      <c r="E37" s="20">
        <v>179748</v>
      </c>
      <c r="F37" s="20">
        <v>31680000</v>
      </c>
      <c r="G37" s="20">
        <v>28921200</v>
      </c>
      <c r="H37" s="20">
        <v>640000</v>
      </c>
      <c r="I37" s="20">
        <v>22716</v>
      </c>
      <c r="J37" s="20">
        <v>258</v>
      </c>
      <c r="K37" s="20">
        <v>2321006</v>
      </c>
      <c r="L37" s="19" t="s">
        <v>25</v>
      </c>
    </row>
    <row r="38" spans="1:12" ht="15.75" x14ac:dyDescent="0.25">
      <c r="A38" s="25">
        <v>25</v>
      </c>
      <c r="B38" s="26">
        <v>20409850</v>
      </c>
      <c r="C38" s="27" t="s">
        <v>34</v>
      </c>
      <c r="D38" s="26" t="s">
        <v>86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9" t="s">
        <v>56</v>
      </c>
    </row>
    <row r="39" spans="1:12" ht="15.75" x14ac:dyDescent="0.25">
      <c r="A39" s="21">
        <v>26</v>
      </c>
      <c r="B39" s="22">
        <v>20402168</v>
      </c>
      <c r="C39" s="24" t="s">
        <v>23</v>
      </c>
      <c r="D39" s="22" t="s">
        <v>87</v>
      </c>
      <c r="E39" s="20">
        <v>1956726</v>
      </c>
      <c r="F39" s="20">
        <v>16000000</v>
      </c>
      <c r="G39" s="20">
        <v>17949726</v>
      </c>
      <c r="H39" s="20">
        <v>0</v>
      </c>
      <c r="I39" s="20">
        <v>58696</v>
      </c>
      <c r="J39" s="20">
        <v>2264</v>
      </c>
      <c r="K39" s="20">
        <v>63432</v>
      </c>
      <c r="L39" s="19" t="s">
        <v>25</v>
      </c>
    </row>
    <row r="40" spans="1:12" ht="15.75" x14ac:dyDescent="0.25">
      <c r="A40" s="21">
        <v>27</v>
      </c>
      <c r="B40" s="22">
        <v>20402151</v>
      </c>
      <c r="C40" s="24" t="s">
        <v>88</v>
      </c>
      <c r="D40" s="22" t="s">
        <v>89</v>
      </c>
      <c r="E40" s="20">
        <v>4100805</v>
      </c>
      <c r="F40" s="20">
        <v>30880000</v>
      </c>
      <c r="G40" s="20">
        <v>30088549</v>
      </c>
      <c r="H40" s="20">
        <v>320000</v>
      </c>
      <c r="I40" s="20">
        <v>11221</v>
      </c>
      <c r="J40" s="20">
        <v>109</v>
      </c>
      <c r="K40" s="20">
        <v>4583368</v>
      </c>
      <c r="L40" s="19" t="s">
        <v>25</v>
      </c>
    </row>
  </sheetData>
  <mergeCells count="7">
    <mergeCell ref="L10:L11"/>
    <mergeCell ref="A10:A11"/>
    <mergeCell ref="B10:B11"/>
    <mergeCell ref="C10:C11"/>
    <mergeCell ref="D10:D11"/>
    <mergeCell ref="G10:G11"/>
    <mergeCell ref="K10:K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9"/>
  <sheetViews>
    <sheetView zoomScale="55" zoomScaleNormal="55" workbookViewId="0">
      <pane xSplit="4" ySplit="12" topLeftCell="E43" activePane="bottomRight" state="frozen"/>
      <selection sqref="A1:XFD1048576"/>
      <selection pane="topRight" sqref="A1:XFD1048576"/>
      <selection pane="bottomLeft" sqref="A1:XFD1048576"/>
      <selection pane="bottomRight" activeCell="A64" sqref="A64:D65"/>
    </sheetView>
  </sheetViews>
  <sheetFormatPr defaultRowHeight="15" x14ac:dyDescent="0.25"/>
  <cols>
    <col min="1" max="1" width="6.5703125" style="30" bestFit="1" customWidth="1"/>
    <col min="2" max="2" width="11.5703125" style="30" bestFit="1" customWidth="1"/>
    <col min="3" max="3" width="13" style="30" bestFit="1" customWidth="1"/>
    <col min="4" max="4" width="35.85546875" style="30" bestFit="1" customWidth="1"/>
    <col min="5" max="5" width="23.28515625" style="30" bestFit="1" customWidth="1"/>
    <col min="6" max="6" width="20" style="30" bestFit="1" customWidth="1"/>
    <col min="7" max="7" width="21.140625" style="30" bestFit="1" customWidth="1"/>
    <col min="8" max="8" width="19.5703125" style="30" bestFit="1" customWidth="1"/>
    <col min="9" max="10" width="16.7109375" style="30" bestFit="1" customWidth="1"/>
    <col min="11" max="11" width="23" style="30" bestFit="1" customWidth="1"/>
    <col min="12" max="12" width="51.140625" style="30" bestFit="1" customWidth="1"/>
    <col min="13" max="16384" width="9.140625" style="30"/>
  </cols>
  <sheetData>
    <row r="1" spans="1:12" ht="18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8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8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8.75" x14ac:dyDescent="0.25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ht="18.75" x14ac:dyDescent="0.25">
      <c r="A5" s="6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2" ht="18.75" x14ac:dyDescent="0.25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ht="18.75" x14ac:dyDescent="0.25">
      <c r="A7" s="6" t="s">
        <v>93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ht="18.75" x14ac:dyDescent="0.25">
      <c r="A8" s="6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</row>
    <row r="9" spans="1:12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47.25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9" t="s">
        <v>9</v>
      </c>
      <c r="F10" s="9" t="s">
        <v>10</v>
      </c>
      <c r="G10" s="55" t="s">
        <v>11</v>
      </c>
      <c r="H10" s="9" t="s">
        <v>12</v>
      </c>
      <c r="I10" s="9" t="s">
        <v>13</v>
      </c>
      <c r="J10" s="9" t="s">
        <v>14</v>
      </c>
      <c r="K10" s="76" t="s">
        <v>15</v>
      </c>
      <c r="L10" s="76" t="s">
        <v>16</v>
      </c>
    </row>
    <row r="11" spans="1:12" ht="15.75" x14ac:dyDescent="0.25">
      <c r="A11" s="80"/>
      <c r="B11" s="80"/>
      <c r="C11" s="80"/>
      <c r="D11" s="80"/>
      <c r="E11" s="11" t="s">
        <v>17</v>
      </c>
      <c r="F11" s="11" t="s">
        <v>18</v>
      </c>
      <c r="G11" s="56"/>
      <c r="H11" s="11" t="s">
        <v>19</v>
      </c>
      <c r="I11" s="11" t="s">
        <v>20</v>
      </c>
      <c r="J11" s="11" t="s">
        <v>21</v>
      </c>
      <c r="K11" s="80"/>
      <c r="L11" s="80"/>
    </row>
    <row r="12" spans="1:12" ht="15.7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9"/>
    </row>
    <row r="13" spans="1:12" ht="15.75" x14ac:dyDescent="0.25">
      <c r="A13" s="13" t="s">
        <v>22</v>
      </c>
      <c r="B13" s="14"/>
      <c r="C13" s="13"/>
      <c r="D13" s="14" t="s">
        <v>90</v>
      </c>
      <c r="E13" s="15"/>
      <c r="F13" s="15"/>
      <c r="G13" s="15"/>
      <c r="H13" s="15"/>
      <c r="I13" s="15"/>
      <c r="J13" s="15"/>
      <c r="K13" s="15"/>
      <c r="L13" s="51"/>
    </row>
    <row r="14" spans="1:12" ht="15.75" x14ac:dyDescent="0.25">
      <c r="A14" s="16">
        <v>1</v>
      </c>
      <c r="B14" s="16">
        <v>20404241</v>
      </c>
      <c r="C14" s="17" t="s">
        <v>23</v>
      </c>
      <c r="D14" s="17" t="s">
        <v>24</v>
      </c>
      <c r="E14" s="18">
        <v>9040213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9040213</v>
      </c>
      <c r="L14" s="20" t="s">
        <v>55</v>
      </c>
    </row>
    <row r="15" spans="1:12" ht="15.75" x14ac:dyDescent="0.25">
      <c r="A15" s="16">
        <v>2</v>
      </c>
      <c r="B15" s="16">
        <v>20407331</v>
      </c>
      <c r="C15" s="17" t="s">
        <v>23</v>
      </c>
      <c r="D15" s="17" t="s">
        <v>26</v>
      </c>
      <c r="E15" s="18">
        <v>2119137</v>
      </c>
      <c r="F15" s="18">
        <v>0</v>
      </c>
      <c r="G15" s="18">
        <v>1519137</v>
      </c>
      <c r="H15" s="18">
        <v>0</v>
      </c>
      <c r="I15" s="18">
        <v>0</v>
      </c>
      <c r="J15" s="18">
        <v>0</v>
      </c>
      <c r="K15" s="18">
        <v>600000</v>
      </c>
      <c r="L15" s="20" t="s">
        <v>55</v>
      </c>
    </row>
    <row r="16" spans="1:12" ht="15.75" x14ac:dyDescent="0.25">
      <c r="A16" s="16">
        <v>3</v>
      </c>
      <c r="B16" s="16">
        <v>20401971</v>
      </c>
      <c r="C16" s="17" t="s">
        <v>27</v>
      </c>
      <c r="D16" s="17" t="s">
        <v>28</v>
      </c>
      <c r="E16" s="18">
        <v>42523</v>
      </c>
      <c r="F16" s="18">
        <v>0</v>
      </c>
      <c r="G16" s="18">
        <v>42000</v>
      </c>
      <c r="H16" s="18">
        <v>0</v>
      </c>
      <c r="I16" s="18">
        <v>0</v>
      </c>
      <c r="J16" s="18">
        <v>0</v>
      </c>
      <c r="K16" s="18">
        <v>523</v>
      </c>
      <c r="L16" s="20" t="s">
        <v>55</v>
      </c>
    </row>
    <row r="17" spans="1:12" ht="15.75" x14ac:dyDescent="0.25">
      <c r="A17" s="16">
        <v>4</v>
      </c>
      <c r="B17" s="16">
        <v>20401974</v>
      </c>
      <c r="C17" s="17" t="s">
        <v>27</v>
      </c>
      <c r="D17" s="17" t="s">
        <v>29</v>
      </c>
      <c r="E17" s="18">
        <v>355866</v>
      </c>
      <c r="F17" s="18">
        <v>0</v>
      </c>
      <c r="G17" s="18">
        <v>340866</v>
      </c>
      <c r="H17" s="18">
        <v>0</v>
      </c>
      <c r="I17" s="18">
        <v>0</v>
      </c>
      <c r="J17" s="18">
        <v>0</v>
      </c>
      <c r="K17" s="18">
        <v>15000</v>
      </c>
      <c r="L17" s="20" t="s">
        <v>55</v>
      </c>
    </row>
    <row r="18" spans="1:12" ht="15.75" x14ac:dyDescent="0.25">
      <c r="A18" s="16">
        <v>5</v>
      </c>
      <c r="B18" s="16">
        <v>20401980</v>
      </c>
      <c r="C18" s="17" t="s">
        <v>27</v>
      </c>
      <c r="D18" s="17" t="s">
        <v>30</v>
      </c>
      <c r="E18" s="18">
        <v>305770</v>
      </c>
      <c r="F18" s="18">
        <v>0</v>
      </c>
      <c r="G18" s="18">
        <v>305770</v>
      </c>
      <c r="H18" s="18">
        <v>0</v>
      </c>
      <c r="I18" s="18">
        <v>0</v>
      </c>
      <c r="J18" s="18">
        <v>0</v>
      </c>
      <c r="K18" s="18">
        <v>0</v>
      </c>
      <c r="L18" s="20" t="s">
        <v>55</v>
      </c>
    </row>
    <row r="19" spans="1:12" ht="15.75" x14ac:dyDescent="0.25">
      <c r="A19" s="16">
        <v>6</v>
      </c>
      <c r="B19" s="16">
        <v>20401972</v>
      </c>
      <c r="C19" s="17" t="s">
        <v>31</v>
      </c>
      <c r="D19" s="17" t="s">
        <v>32</v>
      </c>
      <c r="E19" s="18">
        <v>25</v>
      </c>
      <c r="F19" s="18">
        <v>0</v>
      </c>
      <c r="G19" s="18">
        <v>25</v>
      </c>
      <c r="H19" s="18">
        <v>0</v>
      </c>
      <c r="I19" s="18">
        <v>0</v>
      </c>
      <c r="J19" s="18">
        <v>0</v>
      </c>
      <c r="K19" s="18">
        <v>0</v>
      </c>
      <c r="L19" s="20" t="s">
        <v>55</v>
      </c>
    </row>
    <row r="20" spans="1:12" ht="15.75" x14ac:dyDescent="0.25">
      <c r="A20" s="16">
        <v>7</v>
      </c>
      <c r="B20" s="16">
        <v>20401979</v>
      </c>
      <c r="C20" s="17" t="s">
        <v>31</v>
      </c>
      <c r="D20" s="17" t="s">
        <v>33</v>
      </c>
      <c r="E20" s="18">
        <v>407663</v>
      </c>
      <c r="F20" s="18">
        <v>0</v>
      </c>
      <c r="G20" s="18">
        <v>170000</v>
      </c>
      <c r="H20" s="18">
        <v>0</v>
      </c>
      <c r="I20" s="18">
        <v>0</v>
      </c>
      <c r="J20" s="18">
        <v>0</v>
      </c>
      <c r="K20" s="18">
        <v>237663</v>
      </c>
      <c r="L20" s="20" t="s">
        <v>55</v>
      </c>
    </row>
    <row r="21" spans="1:12" ht="15.75" x14ac:dyDescent="0.25">
      <c r="A21" s="16">
        <v>8</v>
      </c>
      <c r="B21" s="16">
        <v>20401976</v>
      </c>
      <c r="C21" s="17" t="s">
        <v>34</v>
      </c>
      <c r="D21" s="17" t="s">
        <v>35</v>
      </c>
      <c r="E21" s="18">
        <v>529834</v>
      </c>
      <c r="F21" s="18">
        <v>0</v>
      </c>
      <c r="G21" s="18">
        <v>480000</v>
      </c>
      <c r="H21" s="18">
        <v>0</v>
      </c>
      <c r="I21" s="18">
        <v>0</v>
      </c>
      <c r="J21" s="18">
        <v>0</v>
      </c>
      <c r="K21" s="18">
        <v>49834</v>
      </c>
      <c r="L21" s="20" t="s">
        <v>55</v>
      </c>
    </row>
    <row r="22" spans="1:12" ht="15.75" x14ac:dyDescent="0.25">
      <c r="A22" s="16">
        <v>9</v>
      </c>
      <c r="B22" s="16">
        <v>69786845</v>
      </c>
      <c r="C22" s="17" t="s">
        <v>34</v>
      </c>
      <c r="D22" s="17" t="s">
        <v>36</v>
      </c>
      <c r="E22" s="18">
        <v>1597078</v>
      </c>
      <c r="F22" s="18">
        <v>0</v>
      </c>
      <c r="G22" s="18">
        <v>1595000</v>
      </c>
      <c r="H22" s="18">
        <v>0</v>
      </c>
      <c r="I22" s="18">
        <v>0</v>
      </c>
      <c r="J22" s="18">
        <v>0</v>
      </c>
      <c r="K22" s="18">
        <v>2078</v>
      </c>
      <c r="L22" s="20" t="s">
        <v>55</v>
      </c>
    </row>
    <row r="23" spans="1:12" ht="15.75" x14ac:dyDescent="0.25">
      <c r="A23" s="16">
        <v>10</v>
      </c>
      <c r="B23" s="16">
        <v>20401949</v>
      </c>
      <c r="C23" s="17" t="s">
        <v>34</v>
      </c>
      <c r="D23" s="17" t="s">
        <v>37</v>
      </c>
      <c r="E23" s="18">
        <v>1538437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1538437</v>
      </c>
      <c r="L23" s="20" t="s">
        <v>55</v>
      </c>
    </row>
    <row r="24" spans="1:12" ht="15.75" x14ac:dyDescent="0.25">
      <c r="A24" s="16">
        <v>11</v>
      </c>
      <c r="B24" s="16">
        <v>20401957</v>
      </c>
      <c r="C24" s="17" t="s">
        <v>34</v>
      </c>
      <c r="D24" s="17" t="s">
        <v>39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20" t="s">
        <v>55</v>
      </c>
    </row>
    <row r="25" spans="1:12" ht="15.75" x14ac:dyDescent="0.25">
      <c r="A25" s="16">
        <v>12</v>
      </c>
      <c r="B25" s="16">
        <v>20407354</v>
      </c>
      <c r="C25" s="17" t="s">
        <v>40</v>
      </c>
      <c r="D25" s="17" t="s">
        <v>41</v>
      </c>
      <c r="E25" s="18">
        <v>5277038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5277038</v>
      </c>
      <c r="L25" s="20" t="s">
        <v>55</v>
      </c>
    </row>
    <row r="26" spans="1:12" ht="15.75" x14ac:dyDescent="0.25">
      <c r="A26" s="16">
        <v>13</v>
      </c>
      <c r="B26" s="16">
        <v>20407329</v>
      </c>
      <c r="C26" s="17" t="s">
        <v>40</v>
      </c>
      <c r="D26" s="17" t="s">
        <v>42</v>
      </c>
      <c r="E26" s="18">
        <v>93663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93663</v>
      </c>
      <c r="L26" s="20" t="s">
        <v>55</v>
      </c>
    </row>
    <row r="27" spans="1:12" ht="15.75" x14ac:dyDescent="0.25">
      <c r="A27" s="16">
        <v>14</v>
      </c>
      <c r="B27" s="16">
        <v>20401984</v>
      </c>
      <c r="C27" s="17" t="s">
        <v>43</v>
      </c>
      <c r="D27" s="17" t="s">
        <v>44</v>
      </c>
      <c r="E27" s="18">
        <v>10014002</v>
      </c>
      <c r="F27" s="18">
        <v>0</v>
      </c>
      <c r="G27" s="18">
        <v>6894000</v>
      </c>
      <c r="H27" s="18">
        <v>0</v>
      </c>
      <c r="I27" s="18">
        <v>0</v>
      </c>
      <c r="J27" s="18">
        <v>0</v>
      </c>
      <c r="K27" s="18">
        <v>3120002</v>
      </c>
      <c r="L27" s="20" t="s">
        <v>55</v>
      </c>
    </row>
    <row r="28" spans="1:12" ht="15.75" x14ac:dyDescent="0.25">
      <c r="A28" s="16">
        <v>15</v>
      </c>
      <c r="B28" s="16">
        <v>20407352</v>
      </c>
      <c r="C28" s="17" t="s">
        <v>45</v>
      </c>
      <c r="D28" s="17" t="s">
        <v>46</v>
      </c>
      <c r="E28" s="18">
        <v>5529079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5529079</v>
      </c>
      <c r="L28" s="20" t="s">
        <v>55</v>
      </c>
    </row>
    <row r="29" spans="1:12" ht="15.75" x14ac:dyDescent="0.25">
      <c r="A29" s="16">
        <v>16</v>
      </c>
      <c r="B29" s="16">
        <v>20401961</v>
      </c>
      <c r="C29" s="17" t="s">
        <v>45</v>
      </c>
      <c r="D29" s="17" t="s">
        <v>47</v>
      </c>
      <c r="E29" s="18">
        <v>572275</v>
      </c>
      <c r="F29" s="18">
        <v>0</v>
      </c>
      <c r="G29" s="18">
        <v>572275</v>
      </c>
      <c r="H29" s="18">
        <v>0</v>
      </c>
      <c r="I29" s="18">
        <v>0</v>
      </c>
      <c r="J29" s="18">
        <v>0</v>
      </c>
      <c r="K29" s="18">
        <v>0</v>
      </c>
      <c r="L29" s="20" t="s">
        <v>55</v>
      </c>
    </row>
    <row r="30" spans="1:12" ht="15.75" x14ac:dyDescent="0.25">
      <c r="A30" s="16">
        <v>17</v>
      </c>
      <c r="B30" s="16">
        <v>20407324</v>
      </c>
      <c r="C30" s="17" t="s">
        <v>45</v>
      </c>
      <c r="D30" s="17" t="s">
        <v>48</v>
      </c>
      <c r="E30" s="18">
        <v>156150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156150</v>
      </c>
      <c r="L30" s="20" t="s">
        <v>55</v>
      </c>
    </row>
    <row r="31" spans="1:12" ht="15.75" x14ac:dyDescent="0.25">
      <c r="A31" s="16">
        <v>18</v>
      </c>
      <c r="B31" s="16">
        <v>20402001</v>
      </c>
      <c r="C31" s="17" t="s">
        <v>49</v>
      </c>
      <c r="D31" s="17" t="s">
        <v>50</v>
      </c>
      <c r="E31" s="18">
        <v>2216558</v>
      </c>
      <c r="F31" s="18">
        <v>0</v>
      </c>
      <c r="G31" s="18">
        <v>1510000</v>
      </c>
      <c r="H31" s="18">
        <v>0</v>
      </c>
      <c r="I31" s="18">
        <v>0</v>
      </c>
      <c r="J31" s="18">
        <v>0</v>
      </c>
      <c r="K31" s="18">
        <v>706558</v>
      </c>
      <c r="L31" s="20" t="s">
        <v>55</v>
      </c>
    </row>
    <row r="32" spans="1:12" ht="15.75" x14ac:dyDescent="0.25">
      <c r="A32" s="16">
        <v>19</v>
      </c>
      <c r="B32" s="16">
        <v>20401985</v>
      </c>
      <c r="C32" s="17" t="s">
        <v>51</v>
      </c>
      <c r="D32" s="17" t="s">
        <v>52</v>
      </c>
      <c r="E32" s="18">
        <v>10731507</v>
      </c>
      <c r="F32" s="18">
        <v>0</v>
      </c>
      <c r="G32" s="18">
        <v>5531507</v>
      </c>
      <c r="H32" s="18">
        <v>0</v>
      </c>
      <c r="I32" s="18">
        <v>0</v>
      </c>
      <c r="J32" s="18">
        <v>0</v>
      </c>
      <c r="K32" s="18">
        <v>5200000</v>
      </c>
      <c r="L32" s="20" t="s">
        <v>55</v>
      </c>
    </row>
    <row r="33" spans="1:12" ht="15.75" x14ac:dyDescent="0.25">
      <c r="A33" s="16">
        <v>20</v>
      </c>
      <c r="B33" s="16">
        <v>20401960</v>
      </c>
      <c r="C33" s="17" t="s">
        <v>51</v>
      </c>
      <c r="D33" s="17" t="s">
        <v>53</v>
      </c>
      <c r="E33" s="18">
        <v>268812</v>
      </c>
      <c r="F33" s="18">
        <v>0</v>
      </c>
      <c r="G33" s="18">
        <v>250000</v>
      </c>
      <c r="H33" s="18">
        <v>0</v>
      </c>
      <c r="I33" s="18">
        <v>0</v>
      </c>
      <c r="J33" s="18">
        <v>0</v>
      </c>
      <c r="K33" s="18">
        <v>18812</v>
      </c>
      <c r="L33" s="20" t="s">
        <v>55</v>
      </c>
    </row>
    <row r="34" spans="1:12" ht="15.75" x14ac:dyDescent="0.25">
      <c r="A34" s="16">
        <v>21</v>
      </c>
      <c r="B34" s="16">
        <v>20401958</v>
      </c>
      <c r="C34" s="17" t="s">
        <v>51</v>
      </c>
      <c r="D34" s="17" t="s">
        <v>54</v>
      </c>
      <c r="E34" s="18">
        <v>2971345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2971345</v>
      </c>
      <c r="L34" s="20" t="s">
        <v>55</v>
      </c>
    </row>
    <row r="35" spans="1:12" ht="15.75" x14ac:dyDescent="0.25">
      <c r="A35" s="16">
        <v>22</v>
      </c>
      <c r="B35" s="16">
        <v>20401947</v>
      </c>
      <c r="C35" s="17" t="s">
        <v>129</v>
      </c>
      <c r="D35" s="17" t="s">
        <v>130</v>
      </c>
      <c r="E35" s="20">
        <v>7308504</v>
      </c>
      <c r="F35" s="20">
        <v>0</v>
      </c>
      <c r="G35" s="20">
        <v>6150000</v>
      </c>
      <c r="H35" s="20">
        <v>0</v>
      </c>
      <c r="I35" s="20">
        <v>0</v>
      </c>
      <c r="J35" s="20">
        <v>0</v>
      </c>
      <c r="K35" s="20">
        <v>1158504</v>
      </c>
      <c r="L35" s="20" t="s">
        <v>55</v>
      </c>
    </row>
    <row r="36" spans="1:12" ht="15.75" x14ac:dyDescent="0.25">
      <c r="A36" s="16">
        <v>23</v>
      </c>
      <c r="B36" s="16">
        <v>20401973</v>
      </c>
      <c r="C36" s="17" t="s">
        <v>129</v>
      </c>
      <c r="D36" s="17" t="s">
        <v>131</v>
      </c>
      <c r="E36" s="20">
        <v>3238538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3238538</v>
      </c>
      <c r="L36" s="20" t="s">
        <v>55</v>
      </c>
    </row>
    <row r="37" spans="1:12" ht="15.75" x14ac:dyDescent="0.25">
      <c r="A37" s="16">
        <v>24</v>
      </c>
      <c r="B37" s="16">
        <v>20404239</v>
      </c>
      <c r="C37" s="17" t="s">
        <v>77</v>
      </c>
      <c r="D37" s="17" t="s">
        <v>132</v>
      </c>
      <c r="E37" s="20">
        <v>18780249</v>
      </c>
      <c r="F37" s="20">
        <v>0</v>
      </c>
      <c r="G37" s="20">
        <v>18780249</v>
      </c>
      <c r="H37" s="20">
        <v>0</v>
      </c>
      <c r="I37" s="20">
        <v>0</v>
      </c>
      <c r="J37" s="20">
        <v>0</v>
      </c>
      <c r="K37" s="20">
        <v>0</v>
      </c>
      <c r="L37" s="20" t="s">
        <v>55</v>
      </c>
    </row>
    <row r="38" spans="1:12" ht="15.75" x14ac:dyDescent="0.25">
      <c r="A38" s="16">
        <v>25</v>
      </c>
      <c r="B38" s="16">
        <v>20401968</v>
      </c>
      <c r="C38" s="17" t="s">
        <v>77</v>
      </c>
      <c r="D38" s="17" t="s">
        <v>133</v>
      </c>
      <c r="E38" s="20">
        <v>1487195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1487195</v>
      </c>
      <c r="L38" s="20" t="s">
        <v>55</v>
      </c>
    </row>
    <row r="39" spans="1:12" ht="15.75" x14ac:dyDescent="0.25">
      <c r="A39" s="16">
        <v>26</v>
      </c>
      <c r="B39" s="16">
        <v>20401963</v>
      </c>
      <c r="C39" s="17" t="s">
        <v>77</v>
      </c>
      <c r="D39" s="17" t="s">
        <v>134</v>
      </c>
      <c r="E39" s="20">
        <v>175981</v>
      </c>
      <c r="F39" s="20">
        <v>0</v>
      </c>
      <c r="G39" s="20">
        <v>175981</v>
      </c>
      <c r="H39" s="20">
        <v>0</v>
      </c>
      <c r="I39" s="20">
        <v>0</v>
      </c>
      <c r="J39" s="20">
        <v>0</v>
      </c>
      <c r="K39" s="20">
        <v>0</v>
      </c>
      <c r="L39" s="20" t="s">
        <v>55</v>
      </c>
    </row>
    <row r="40" spans="1:12" ht="15.75" x14ac:dyDescent="0.25">
      <c r="A40" s="16">
        <v>27</v>
      </c>
      <c r="B40" s="16">
        <v>20401944</v>
      </c>
      <c r="C40" s="17" t="s">
        <v>77</v>
      </c>
      <c r="D40" s="17" t="s">
        <v>135</v>
      </c>
      <c r="E40" s="20">
        <v>4738446</v>
      </c>
      <c r="F40" s="20">
        <v>0</v>
      </c>
      <c r="G40" s="20">
        <v>1735046</v>
      </c>
      <c r="H40" s="20">
        <v>0</v>
      </c>
      <c r="I40" s="20">
        <v>0</v>
      </c>
      <c r="J40" s="20">
        <v>0</v>
      </c>
      <c r="K40" s="20">
        <v>3003400</v>
      </c>
      <c r="L40" s="20" t="s">
        <v>55</v>
      </c>
    </row>
    <row r="41" spans="1:12" ht="15.75" x14ac:dyDescent="0.25">
      <c r="A41" s="16">
        <v>28</v>
      </c>
      <c r="B41" s="16">
        <v>20401959</v>
      </c>
      <c r="C41" s="17" t="s">
        <v>112</v>
      </c>
      <c r="D41" s="17" t="s">
        <v>136</v>
      </c>
      <c r="E41" s="20">
        <v>276015</v>
      </c>
      <c r="F41" s="20">
        <v>0</v>
      </c>
      <c r="G41" s="20">
        <v>168015</v>
      </c>
      <c r="H41" s="20">
        <v>0</v>
      </c>
      <c r="I41" s="20">
        <v>0</v>
      </c>
      <c r="J41" s="20">
        <v>0</v>
      </c>
      <c r="K41" s="20">
        <v>108000</v>
      </c>
      <c r="L41" s="20" t="s">
        <v>55</v>
      </c>
    </row>
    <row r="42" spans="1:12" ht="15.75" x14ac:dyDescent="0.25">
      <c r="A42" s="16">
        <v>29</v>
      </c>
      <c r="B42" s="16">
        <v>69790718</v>
      </c>
      <c r="C42" s="17" t="s">
        <v>108</v>
      </c>
      <c r="D42" s="17" t="s">
        <v>137</v>
      </c>
      <c r="E42" s="20">
        <v>4984209</v>
      </c>
      <c r="F42" s="20">
        <v>0</v>
      </c>
      <c r="G42" s="20">
        <v>4937800</v>
      </c>
      <c r="H42" s="20">
        <v>0</v>
      </c>
      <c r="I42" s="20">
        <v>0</v>
      </c>
      <c r="J42" s="20">
        <v>0</v>
      </c>
      <c r="K42" s="20">
        <v>46409</v>
      </c>
      <c r="L42" s="20" t="s">
        <v>55</v>
      </c>
    </row>
    <row r="43" spans="1:12" ht="15.75" x14ac:dyDescent="0.25">
      <c r="A43" s="16">
        <v>30</v>
      </c>
      <c r="B43" s="16">
        <v>20401977</v>
      </c>
      <c r="C43" s="17" t="s">
        <v>108</v>
      </c>
      <c r="D43" s="17" t="s">
        <v>138</v>
      </c>
      <c r="E43" s="20">
        <v>1744361</v>
      </c>
      <c r="F43" s="20">
        <v>0</v>
      </c>
      <c r="G43" s="20">
        <v>1744361</v>
      </c>
      <c r="H43" s="20">
        <v>0</v>
      </c>
      <c r="I43" s="20">
        <v>0</v>
      </c>
      <c r="J43" s="20">
        <v>0</v>
      </c>
      <c r="K43" s="20">
        <v>0</v>
      </c>
      <c r="L43" s="20" t="s">
        <v>55</v>
      </c>
    </row>
    <row r="44" spans="1:12" ht="15.75" x14ac:dyDescent="0.25">
      <c r="A44" s="16">
        <v>31</v>
      </c>
      <c r="B44" s="16">
        <v>20401981</v>
      </c>
      <c r="C44" s="17" t="s">
        <v>108</v>
      </c>
      <c r="D44" s="17" t="s">
        <v>139</v>
      </c>
      <c r="E44" s="20">
        <v>1311114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1311114</v>
      </c>
      <c r="L44" s="20" t="s">
        <v>55</v>
      </c>
    </row>
    <row r="45" spans="1:12" ht="15.75" x14ac:dyDescent="0.25">
      <c r="A45" s="16">
        <v>32</v>
      </c>
      <c r="B45" s="16">
        <v>20401964</v>
      </c>
      <c r="C45" s="17" t="s">
        <v>70</v>
      </c>
      <c r="D45" s="17" t="s">
        <v>140</v>
      </c>
      <c r="E45" s="20">
        <v>3696807</v>
      </c>
      <c r="F45" s="20">
        <v>0</v>
      </c>
      <c r="G45" s="20">
        <v>3595100</v>
      </c>
      <c r="H45" s="20">
        <v>0</v>
      </c>
      <c r="I45" s="20">
        <v>0</v>
      </c>
      <c r="J45" s="20">
        <v>0</v>
      </c>
      <c r="K45" s="20">
        <v>101707</v>
      </c>
      <c r="L45" s="20" t="s">
        <v>55</v>
      </c>
    </row>
    <row r="46" spans="1:12" ht="15.75" x14ac:dyDescent="0.25">
      <c r="A46" s="16">
        <v>33</v>
      </c>
      <c r="B46" s="16">
        <v>20401975</v>
      </c>
      <c r="C46" s="17" t="s">
        <v>70</v>
      </c>
      <c r="D46" s="17" t="s">
        <v>141</v>
      </c>
      <c r="E46" s="20">
        <v>1455069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1455069</v>
      </c>
      <c r="L46" s="20" t="s">
        <v>55</v>
      </c>
    </row>
    <row r="47" spans="1:12" ht="15.75" x14ac:dyDescent="0.25">
      <c r="A47" s="16">
        <v>34</v>
      </c>
      <c r="B47" s="16">
        <v>20401942</v>
      </c>
      <c r="C47" s="17" t="s">
        <v>70</v>
      </c>
      <c r="D47" s="17" t="s">
        <v>142</v>
      </c>
      <c r="E47" s="20">
        <v>95339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95339</v>
      </c>
      <c r="L47" s="20" t="s">
        <v>55</v>
      </c>
    </row>
    <row r="48" spans="1:12" ht="15.75" x14ac:dyDescent="0.25">
      <c r="A48" s="16">
        <v>35</v>
      </c>
      <c r="B48" s="16">
        <v>20401940</v>
      </c>
      <c r="C48" s="17" t="s">
        <v>70</v>
      </c>
      <c r="D48" s="17" t="s">
        <v>143</v>
      </c>
      <c r="E48" s="20">
        <v>5540378</v>
      </c>
      <c r="F48" s="20">
        <v>0</v>
      </c>
      <c r="G48" s="20">
        <v>4076900</v>
      </c>
      <c r="H48" s="20">
        <v>1400000</v>
      </c>
      <c r="I48" s="20">
        <v>0</v>
      </c>
      <c r="J48" s="20">
        <v>0</v>
      </c>
      <c r="K48" s="20">
        <v>63478</v>
      </c>
      <c r="L48" s="20" t="s">
        <v>55</v>
      </c>
    </row>
    <row r="49" spans="1:12" ht="15.75" x14ac:dyDescent="0.25">
      <c r="A49" s="16">
        <v>36</v>
      </c>
      <c r="B49" s="16">
        <v>20401956</v>
      </c>
      <c r="C49" s="17" t="s">
        <v>70</v>
      </c>
      <c r="D49" s="17" t="s">
        <v>144</v>
      </c>
      <c r="E49" s="20">
        <v>38551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38551</v>
      </c>
      <c r="L49" s="20" t="s">
        <v>55</v>
      </c>
    </row>
    <row r="50" spans="1:12" ht="15.75" x14ac:dyDescent="0.25">
      <c r="A50" s="16">
        <v>37</v>
      </c>
      <c r="B50" s="16">
        <v>20407353</v>
      </c>
      <c r="C50" s="17" t="s">
        <v>145</v>
      </c>
      <c r="D50" s="17" t="s">
        <v>146</v>
      </c>
      <c r="E50" s="20">
        <v>69084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69084</v>
      </c>
      <c r="L50" s="20" t="s">
        <v>55</v>
      </c>
    </row>
    <row r="51" spans="1:12" ht="15.75" x14ac:dyDescent="0.25">
      <c r="A51" s="16">
        <v>38</v>
      </c>
      <c r="B51" s="16">
        <v>20401939</v>
      </c>
      <c r="C51" s="17" t="s">
        <v>145</v>
      </c>
      <c r="D51" s="17" t="s">
        <v>147</v>
      </c>
      <c r="E51" s="20">
        <v>10331380</v>
      </c>
      <c r="F51" s="20">
        <v>0</v>
      </c>
      <c r="G51" s="20">
        <v>9920000</v>
      </c>
      <c r="H51" s="20">
        <v>0</v>
      </c>
      <c r="I51" s="20">
        <v>0</v>
      </c>
      <c r="J51" s="20">
        <v>0</v>
      </c>
      <c r="K51" s="20">
        <v>411380</v>
      </c>
      <c r="L51" s="20" t="s">
        <v>55</v>
      </c>
    </row>
    <row r="52" spans="1:12" ht="15.75" x14ac:dyDescent="0.25">
      <c r="A52" s="16">
        <v>39</v>
      </c>
      <c r="B52" s="16">
        <v>20401938</v>
      </c>
      <c r="C52" s="17" t="s">
        <v>145</v>
      </c>
      <c r="D52" s="17" t="s">
        <v>148</v>
      </c>
      <c r="E52" s="20">
        <v>1425649</v>
      </c>
      <c r="F52" s="20">
        <v>0</v>
      </c>
      <c r="G52" s="20">
        <v>1300000</v>
      </c>
      <c r="H52" s="20">
        <v>0</v>
      </c>
      <c r="I52" s="20">
        <v>0</v>
      </c>
      <c r="J52" s="20">
        <v>0</v>
      </c>
      <c r="K52" s="20">
        <v>125649</v>
      </c>
      <c r="L52" s="20" t="s">
        <v>55</v>
      </c>
    </row>
    <row r="53" spans="1:12" ht="15.75" x14ac:dyDescent="0.25">
      <c r="A53" s="16">
        <v>40</v>
      </c>
      <c r="B53" s="16">
        <v>20401970</v>
      </c>
      <c r="C53" s="17" t="s">
        <v>116</v>
      </c>
      <c r="D53" s="17" t="s">
        <v>149</v>
      </c>
      <c r="E53" s="20">
        <v>29616</v>
      </c>
      <c r="F53" s="20">
        <v>0</v>
      </c>
      <c r="G53" s="20">
        <v>29616</v>
      </c>
      <c r="H53" s="20">
        <v>0</v>
      </c>
      <c r="I53" s="20">
        <v>0</v>
      </c>
      <c r="J53" s="20">
        <v>0</v>
      </c>
      <c r="K53" s="20">
        <v>0</v>
      </c>
      <c r="L53" s="20" t="s">
        <v>55</v>
      </c>
    </row>
    <row r="54" spans="1:12" ht="15.75" x14ac:dyDescent="0.25">
      <c r="A54" s="16">
        <v>41</v>
      </c>
      <c r="B54" s="16">
        <v>20401967</v>
      </c>
      <c r="C54" s="17" t="s">
        <v>116</v>
      </c>
      <c r="D54" s="17" t="s">
        <v>150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 t="s">
        <v>55</v>
      </c>
    </row>
    <row r="55" spans="1:12" ht="15.75" x14ac:dyDescent="0.25">
      <c r="A55" s="16">
        <v>42</v>
      </c>
      <c r="B55" s="16">
        <v>20401946</v>
      </c>
      <c r="C55" s="17" t="s">
        <v>116</v>
      </c>
      <c r="D55" s="17" t="s">
        <v>151</v>
      </c>
      <c r="E55" s="20">
        <v>2725605</v>
      </c>
      <c r="F55" s="20">
        <v>0</v>
      </c>
      <c r="G55" s="20">
        <v>2631000</v>
      </c>
      <c r="H55" s="20">
        <v>0</v>
      </c>
      <c r="I55" s="20">
        <v>0</v>
      </c>
      <c r="J55" s="20">
        <v>0</v>
      </c>
      <c r="K55" s="20">
        <v>94605</v>
      </c>
      <c r="L55" s="20" t="s">
        <v>55</v>
      </c>
    </row>
    <row r="56" spans="1:12" ht="15.75" x14ac:dyDescent="0.25">
      <c r="A56" s="16">
        <v>43</v>
      </c>
      <c r="B56" s="16">
        <v>20401978</v>
      </c>
      <c r="C56" s="17" t="s">
        <v>116</v>
      </c>
      <c r="D56" s="17" t="s">
        <v>152</v>
      </c>
      <c r="E56" s="20">
        <v>110478</v>
      </c>
      <c r="F56" s="20">
        <v>0</v>
      </c>
      <c r="G56" s="20">
        <v>38000</v>
      </c>
      <c r="H56" s="20">
        <v>0</v>
      </c>
      <c r="I56" s="20">
        <v>0</v>
      </c>
      <c r="J56" s="20">
        <v>0</v>
      </c>
      <c r="K56" s="20">
        <v>72478</v>
      </c>
      <c r="L56" s="20" t="s">
        <v>55</v>
      </c>
    </row>
    <row r="57" spans="1:12" ht="15.75" x14ac:dyDescent="0.25">
      <c r="A57" s="16">
        <v>44</v>
      </c>
      <c r="B57" s="16">
        <v>20401941</v>
      </c>
      <c r="C57" s="17" t="s">
        <v>116</v>
      </c>
      <c r="D57" s="17" t="s">
        <v>153</v>
      </c>
      <c r="E57" s="20">
        <v>4313727</v>
      </c>
      <c r="F57" s="20">
        <v>0</v>
      </c>
      <c r="G57" s="20">
        <v>3953727</v>
      </c>
      <c r="H57" s="20">
        <v>0</v>
      </c>
      <c r="I57" s="20">
        <v>0</v>
      </c>
      <c r="J57" s="20">
        <v>0</v>
      </c>
      <c r="K57" s="20">
        <v>360000</v>
      </c>
      <c r="L57" s="20" t="s">
        <v>55</v>
      </c>
    </row>
    <row r="58" spans="1:12" ht="15.75" x14ac:dyDescent="0.25">
      <c r="A58" s="16">
        <v>45</v>
      </c>
      <c r="B58" s="16">
        <v>69873978</v>
      </c>
      <c r="C58" s="17" t="s">
        <v>96</v>
      </c>
      <c r="D58" s="83" t="s">
        <v>166</v>
      </c>
      <c r="E58" s="20">
        <v>6526891</v>
      </c>
      <c r="F58" s="20">
        <v>0</v>
      </c>
      <c r="G58" s="20">
        <v>6226891</v>
      </c>
      <c r="H58" s="20">
        <v>0</v>
      </c>
      <c r="I58" s="20">
        <v>0</v>
      </c>
      <c r="J58" s="20">
        <v>0</v>
      </c>
      <c r="K58" s="20">
        <v>300000</v>
      </c>
      <c r="L58" s="20" t="s">
        <v>55</v>
      </c>
    </row>
    <row r="59" spans="1:12" ht="15.75" x14ac:dyDescent="0.25">
      <c r="A59" s="16">
        <v>46</v>
      </c>
      <c r="B59" s="16">
        <v>20401969</v>
      </c>
      <c r="C59" s="17" t="s">
        <v>96</v>
      </c>
      <c r="D59" s="84" t="s">
        <v>155</v>
      </c>
      <c r="E59" s="20">
        <v>9175366</v>
      </c>
      <c r="F59" s="20">
        <v>0</v>
      </c>
      <c r="G59" s="20">
        <v>9170950</v>
      </c>
      <c r="H59" s="20">
        <v>0</v>
      </c>
      <c r="I59" s="20">
        <v>0</v>
      </c>
      <c r="J59" s="20">
        <v>0</v>
      </c>
      <c r="K59" s="20">
        <v>4416</v>
      </c>
      <c r="L59" s="20" t="s">
        <v>55</v>
      </c>
    </row>
    <row r="60" spans="1:12" ht="15.75" x14ac:dyDescent="0.25">
      <c r="A60" s="16">
        <v>47</v>
      </c>
      <c r="B60" s="16">
        <v>69873951</v>
      </c>
      <c r="C60" s="17" t="s">
        <v>96</v>
      </c>
      <c r="D60" s="83" t="s">
        <v>167</v>
      </c>
      <c r="E60" s="20">
        <v>5000096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5000096</v>
      </c>
      <c r="L60" s="20" t="s">
        <v>55</v>
      </c>
    </row>
    <row r="61" spans="1:12" ht="15.75" x14ac:dyDescent="0.25">
      <c r="A61" s="16">
        <v>48</v>
      </c>
      <c r="B61" s="85">
        <v>20401965</v>
      </c>
      <c r="C61" s="86" t="s">
        <v>96</v>
      </c>
      <c r="D61" s="84" t="s">
        <v>157</v>
      </c>
      <c r="E61" s="20">
        <v>27318343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27318343</v>
      </c>
      <c r="L61" s="20" t="s">
        <v>55</v>
      </c>
    </row>
    <row r="62" spans="1:12" ht="15.75" x14ac:dyDescent="0.25">
      <c r="A62" s="16">
        <v>49</v>
      </c>
      <c r="B62" s="85">
        <v>20401983</v>
      </c>
      <c r="C62" s="86" t="s">
        <v>96</v>
      </c>
      <c r="D62" s="84" t="s">
        <v>158</v>
      </c>
      <c r="E62" s="20">
        <v>659676</v>
      </c>
      <c r="F62" s="20">
        <v>0</v>
      </c>
      <c r="G62" s="20">
        <v>549500</v>
      </c>
      <c r="H62" s="20">
        <v>0</v>
      </c>
      <c r="I62" s="20">
        <v>0</v>
      </c>
      <c r="J62" s="20">
        <v>0</v>
      </c>
      <c r="K62" s="20">
        <v>110176</v>
      </c>
      <c r="L62" s="20" t="s">
        <v>55</v>
      </c>
    </row>
    <row r="63" spans="1:12" ht="15.75" x14ac:dyDescent="0.25">
      <c r="A63" s="16">
        <v>50</v>
      </c>
      <c r="B63" s="16">
        <v>20407328</v>
      </c>
      <c r="C63" s="17" t="s">
        <v>96</v>
      </c>
      <c r="D63" s="84" t="s">
        <v>159</v>
      </c>
      <c r="E63" s="20">
        <v>80490</v>
      </c>
      <c r="F63" s="20">
        <v>0</v>
      </c>
      <c r="G63" s="20">
        <v>80000</v>
      </c>
      <c r="H63" s="20">
        <v>0</v>
      </c>
      <c r="I63" s="20">
        <v>0</v>
      </c>
      <c r="J63" s="20">
        <v>0</v>
      </c>
      <c r="K63" s="20">
        <v>490</v>
      </c>
      <c r="L63" s="20" t="s">
        <v>55</v>
      </c>
    </row>
    <row r="64" spans="1:12" ht="15.75" x14ac:dyDescent="0.25">
      <c r="A64" s="16">
        <v>51</v>
      </c>
      <c r="B64" s="16">
        <v>69970603</v>
      </c>
      <c r="C64" s="17" t="s">
        <v>96</v>
      </c>
      <c r="D64" s="17" t="s">
        <v>168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82"/>
    </row>
    <row r="65" spans="1:12" ht="15.75" x14ac:dyDescent="0.25">
      <c r="A65" s="16">
        <v>52</v>
      </c>
      <c r="B65" s="16">
        <v>69970604</v>
      </c>
      <c r="C65" s="17" t="s">
        <v>96</v>
      </c>
      <c r="D65" s="17" t="s">
        <v>169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82"/>
    </row>
    <row r="66" spans="1:12" s="7" customFormat="1" ht="17.100000000000001" customHeight="1" x14ac:dyDescent="0.25">
      <c r="A66" s="31"/>
      <c r="B66" s="32"/>
      <c r="C66" s="33"/>
      <c r="D66" s="34"/>
      <c r="E66" s="35"/>
      <c r="F66" s="35"/>
      <c r="G66" s="35"/>
      <c r="H66" s="35"/>
      <c r="I66" s="35"/>
      <c r="J66" s="35"/>
      <c r="K66" s="35"/>
      <c r="L66" s="36"/>
    </row>
    <row r="67" spans="1:12" s="7" customFormat="1" ht="17.100000000000001" customHeight="1" x14ac:dyDescent="0.25">
      <c r="A67" s="37"/>
      <c r="B67" s="38"/>
      <c r="C67" s="38"/>
      <c r="D67" s="39"/>
      <c r="E67" s="35"/>
      <c r="F67" s="35"/>
      <c r="G67" s="35"/>
      <c r="H67" s="35"/>
      <c r="I67" s="35"/>
      <c r="J67" s="35"/>
      <c r="K67" s="35"/>
      <c r="L67" s="40"/>
    </row>
    <row r="68" spans="1:12" s="7" customFormat="1" ht="17.100000000000001" customHeight="1" x14ac:dyDescent="0.25">
      <c r="A68" s="41"/>
      <c r="B68" s="50" t="s">
        <v>128</v>
      </c>
      <c r="C68" s="42"/>
      <c r="D68" s="43"/>
      <c r="E68" s="44">
        <f>SUM(E14:E65)</f>
        <v>176404132</v>
      </c>
      <c r="F68" s="44">
        <f t="shared" ref="F68:K68" si="0">SUM(F14:F65)</f>
        <v>0</v>
      </c>
      <c r="G68" s="44">
        <f t="shared" si="0"/>
        <v>94473716</v>
      </c>
      <c r="H68" s="44">
        <f t="shared" si="0"/>
        <v>1400000</v>
      </c>
      <c r="I68" s="44">
        <f t="shared" si="0"/>
        <v>0</v>
      </c>
      <c r="J68" s="44">
        <f t="shared" si="0"/>
        <v>0</v>
      </c>
      <c r="K68" s="44">
        <f t="shared" si="0"/>
        <v>80530416</v>
      </c>
      <c r="L68" s="44"/>
    </row>
    <row r="69" spans="1:12" s="7" customFormat="1" ht="17.100000000000001" customHeight="1" x14ac:dyDescent="0.25">
      <c r="A69" s="45"/>
      <c r="B69" s="46"/>
      <c r="C69" s="46"/>
      <c r="D69" s="47"/>
      <c r="E69" s="48"/>
      <c r="F69" s="48"/>
      <c r="G69" s="48"/>
      <c r="H69" s="48"/>
      <c r="I69" s="48"/>
      <c r="J69" s="48"/>
      <c r="K69" s="48"/>
      <c r="L69" s="49"/>
    </row>
  </sheetData>
  <autoFilter ref="A12:L63"/>
  <mergeCells count="6">
    <mergeCell ref="L10:L11"/>
    <mergeCell ref="A10:A11"/>
    <mergeCell ref="B10:B11"/>
    <mergeCell ref="C10:C11"/>
    <mergeCell ref="D10:D11"/>
    <mergeCell ref="K10:K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9"/>
  <sheetViews>
    <sheetView zoomScale="55" zoomScaleNormal="55" workbookViewId="0">
      <pane xSplit="4" ySplit="12" topLeftCell="E52" activePane="bottomRight" state="frozen"/>
      <selection sqref="A1:XFD1048576"/>
      <selection pane="topRight" sqref="A1:XFD1048576"/>
      <selection pane="bottomLeft" sqref="A1:XFD1048576"/>
      <selection pane="bottomRight" activeCell="A64" sqref="A64:D65"/>
    </sheetView>
  </sheetViews>
  <sheetFormatPr defaultRowHeight="15" x14ac:dyDescent="0.25"/>
  <cols>
    <col min="1" max="1" width="6.5703125" style="30" bestFit="1" customWidth="1"/>
    <col min="2" max="2" width="11.5703125" style="30" bestFit="1" customWidth="1"/>
    <col min="3" max="3" width="13" style="30" bestFit="1" customWidth="1"/>
    <col min="4" max="4" width="35.85546875" style="30" bestFit="1" customWidth="1"/>
    <col min="5" max="6" width="20" style="30" bestFit="1" customWidth="1"/>
    <col min="7" max="7" width="21.140625" style="30" bestFit="1" customWidth="1"/>
    <col min="8" max="8" width="19.5703125" style="30" bestFit="1" customWidth="1"/>
    <col min="9" max="10" width="16.7109375" style="30" bestFit="1" customWidth="1"/>
    <col min="11" max="11" width="23" style="30" bestFit="1" customWidth="1"/>
    <col min="12" max="12" width="42.140625" style="30" bestFit="1" customWidth="1"/>
    <col min="13" max="16384" width="9.140625" style="30"/>
  </cols>
  <sheetData>
    <row r="1" spans="1:12" ht="18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8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8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8.75" x14ac:dyDescent="0.25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ht="18.75" x14ac:dyDescent="0.25">
      <c r="A5" s="6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2" ht="18.75" x14ac:dyDescent="0.25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ht="18.75" x14ac:dyDescent="0.25">
      <c r="A7" s="6" t="s">
        <v>94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ht="18.75" x14ac:dyDescent="0.25">
      <c r="A8" s="6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</row>
    <row r="9" spans="1:12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47.25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9" t="s">
        <v>9</v>
      </c>
      <c r="F10" s="9" t="s">
        <v>10</v>
      </c>
      <c r="G10" s="55" t="s">
        <v>11</v>
      </c>
      <c r="H10" s="9" t="s">
        <v>12</v>
      </c>
      <c r="I10" s="9" t="s">
        <v>13</v>
      </c>
      <c r="J10" s="9" t="s">
        <v>14</v>
      </c>
      <c r="K10" s="76" t="s">
        <v>15</v>
      </c>
      <c r="L10" s="76" t="s">
        <v>16</v>
      </c>
    </row>
    <row r="11" spans="1:12" ht="15.75" x14ac:dyDescent="0.25">
      <c r="A11" s="80"/>
      <c r="B11" s="80"/>
      <c r="C11" s="80"/>
      <c r="D11" s="80"/>
      <c r="E11" s="11" t="s">
        <v>17</v>
      </c>
      <c r="F11" s="11" t="s">
        <v>18</v>
      </c>
      <c r="G11" s="56"/>
      <c r="H11" s="11" t="s">
        <v>19</v>
      </c>
      <c r="I11" s="11" t="s">
        <v>20</v>
      </c>
      <c r="J11" s="11" t="s">
        <v>21</v>
      </c>
      <c r="K11" s="80"/>
      <c r="L11" s="80"/>
    </row>
    <row r="12" spans="1:12" ht="15.7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9"/>
    </row>
    <row r="13" spans="1:12" ht="15.75" x14ac:dyDescent="0.25">
      <c r="A13" s="13" t="s">
        <v>22</v>
      </c>
      <c r="B13" s="14"/>
      <c r="C13" s="13"/>
      <c r="D13" s="14" t="s">
        <v>90</v>
      </c>
      <c r="E13" s="15"/>
      <c r="F13" s="15"/>
      <c r="G13" s="15"/>
      <c r="H13" s="15"/>
      <c r="I13" s="15"/>
      <c r="J13" s="15"/>
      <c r="K13" s="15"/>
      <c r="L13" s="9"/>
    </row>
    <row r="14" spans="1:12" ht="15.75" x14ac:dyDescent="0.25">
      <c r="A14" s="16">
        <v>1</v>
      </c>
      <c r="B14" s="16">
        <v>20404241</v>
      </c>
      <c r="C14" s="17" t="s">
        <v>23</v>
      </c>
      <c r="D14" s="17" t="s">
        <v>24</v>
      </c>
      <c r="E14" s="18">
        <v>0</v>
      </c>
      <c r="F14" s="18">
        <v>10200000</v>
      </c>
      <c r="G14" s="18">
        <v>9035700</v>
      </c>
      <c r="H14" s="18">
        <v>1000000</v>
      </c>
      <c r="I14" s="18">
        <v>247786</v>
      </c>
      <c r="J14" s="18">
        <v>49557</v>
      </c>
      <c r="K14" s="18">
        <v>362529</v>
      </c>
      <c r="L14" s="20" t="s">
        <v>55</v>
      </c>
    </row>
    <row r="15" spans="1:12" ht="15.75" x14ac:dyDescent="0.25">
      <c r="A15" s="16">
        <v>2</v>
      </c>
      <c r="B15" s="16">
        <v>20407331</v>
      </c>
      <c r="C15" s="17" t="s">
        <v>23</v>
      </c>
      <c r="D15" s="17" t="s">
        <v>26</v>
      </c>
      <c r="E15" s="18">
        <v>0</v>
      </c>
      <c r="F15" s="18">
        <v>25400000</v>
      </c>
      <c r="G15" s="18">
        <v>22592695</v>
      </c>
      <c r="H15" s="18">
        <v>0</v>
      </c>
      <c r="I15" s="18">
        <v>24237</v>
      </c>
      <c r="J15" s="18">
        <v>69557</v>
      </c>
      <c r="K15" s="18">
        <v>2761985</v>
      </c>
      <c r="L15" s="20" t="s">
        <v>55</v>
      </c>
    </row>
    <row r="16" spans="1:12" ht="15.75" x14ac:dyDescent="0.25">
      <c r="A16" s="16">
        <v>3</v>
      </c>
      <c r="B16" s="16">
        <v>20401971</v>
      </c>
      <c r="C16" s="17" t="s">
        <v>27</v>
      </c>
      <c r="D16" s="17" t="s">
        <v>28</v>
      </c>
      <c r="E16" s="18">
        <v>0</v>
      </c>
      <c r="F16" s="18">
        <v>9800000</v>
      </c>
      <c r="G16" s="18">
        <v>7536990</v>
      </c>
      <c r="H16" s="18">
        <v>0</v>
      </c>
      <c r="I16" s="18">
        <v>3884</v>
      </c>
      <c r="J16" s="18">
        <v>66000</v>
      </c>
      <c r="K16" s="18">
        <v>2200894</v>
      </c>
      <c r="L16" s="20" t="s">
        <v>55</v>
      </c>
    </row>
    <row r="17" spans="1:12" ht="15.75" x14ac:dyDescent="0.25">
      <c r="A17" s="16">
        <v>4</v>
      </c>
      <c r="B17" s="16">
        <v>20401974</v>
      </c>
      <c r="C17" s="17" t="s">
        <v>27</v>
      </c>
      <c r="D17" s="17" t="s">
        <v>29</v>
      </c>
      <c r="E17" s="18">
        <v>0</v>
      </c>
      <c r="F17" s="18">
        <v>22800000</v>
      </c>
      <c r="G17" s="18">
        <v>18116220</v>
      </c>
      <c r="H17" s="18">
        <v>1600000</v>
      </c>
      <c r="I17" s="18">
        <v>16026</v>
      </c>
      <c r="J17" s="18">
        <v>66869</v>
      </c>
      <c r="K17" s="18">
        <v>3032937</v>
      </c>
      <c r="L17" s="20" t="s">
        <v>55</v>
      </c>
    </row>
    <row r="18" spans="1:12" ht="15.75" x14ac:dyDescent="0.25">
      <c r="A18" s="16">
        <v>5</v>
      </c>
      <c r="B18" s="16">
        <v>20401980</v>
      </c>
      <c r="C18" s="17" t="s">
        <v>27</v>
      </c>
      <c r="D18" s="17" t="s">
        <v>30</v>
      </c>
      <c r="E18" s="18">
        <v>0</v>
      </c>
      <c r="F18" s="18">
        <v>111400000</v>
      </c>
      <c r="G18" s="18">
        <v>96033170</v>
      </c>
      <c r="H18" s="18">
        <v>4400000</v>
      </c>
      <c r="I18" s="18">
        <v>77552</v>
      </c>
      <c r="J18" s="18">
        <v>14895</v>
      </c>
      <c r="K18" s="18">
        <v>11029487</v>
      </c>
      <c r="L18" s="20" t="s">
        <v>55</v>
      </c>
    </row>
    <row r="19" spans="1:12" ht="15.75" x14ac:dyDescent="0.25">
      <c r="A19" s="16">
        <v>6</v>
      </c>
      <c r="B19" s="16">
        <v>20401972</v>
      </c>
      <c r="C19" s="17" t="s">
        <v>31</v>
      </c>
      <c r="D19" s="17" t="s">
        <v>32</v>
      </c>
      <c r="E19" s="18">
        <v>0</v>
      </c>
      <c r="F19" s="18">
        <v>138400000</v>
      </c>
      <c r="G19" s="18">
        <v>133242448</v>
      </c>
      <c r="H19" s="18">
        <v>1400000</v>
      </c>
      <c r="I19" s="18">
        <v>105771</v>
      </c>
      <c r="J19" s="18">
        <v>20793</v>
      </c>
      <c r="K19" s="18">
        <v>3842530</v>
      </c>
      <c r="L19" s="20" t="s">
        <v>55</v>
      </c>
    </row>
    <row r="20" spans="1:12" ht="15.75" x14ac:dyDescent="0.25">
      <c r="A20" s="16">
        <v>7</v>
      </c>
      <c r="B20" s="16">
        <v>20401979</v>
      </c>
      <c r="C20" s="17" t="s">
        <v>31</v>
      </c>
      <c r="D20" s="17" t="s">
        <v>33</v>
      </c>
      <c r="E20" s="18">
        <v>0</v>
      </c>
      <c r="F20" s="18">
        <v>94000000</v>
      </c>
      <c r="G20" s="18">
        <v>90421260</v>
      </c>
      <c r="H20" s="18">
        <v>0</v>
      </c>
      <c r="I20" s="18">
        <v>48091</v>
      </c>
      <c r="J20" s="18">
        <v>15922</v>
      </c>
      <c r="K20" s="18">
        <v>3610909</v>
      </c>
      <c r="L20" s="20" t="s">
        <v>55</v>
      </c>
    </row>
    <row r="21" spans="1:12" ht="15.75" x14ac:dyDescent="0.25">
      <c r="A21" s="16">
        <v>8</v>
      </c>
      <c r="B21" s="16">
        <v>20401976</v>
      </c>
      <c r="C21" s="17" t="s">
        <v>34</v>
      </c>
      <c r="D21" s="17" t="s">
        <v>35</v>
      </c>
      <c r="E21" s="18">
        <v>0</v>
      </c>
      <c r="F21" s="18">
        <v>129800000</v>
      </c>
      <c r="G21" s="18">
        <v>125143068</v>
      </c>
      <c r="H21" s="18">
        <v>0</v>
      </c>
      <c r="I21" s="18">
        <v>16038</v>
      </c>
      <c r="J21" s="18">
        <v>2167</v>
      </c>
      <c r="K21" s="18">
        <v>4670803</v>
      </c>
      <c r="L21" s="20" t="s">
        <v>55</v>
      </c>
    </row>
    <row r="22" spans="1:12" ht="15.75" x14ac:dyDescent="0.25">
      <c r="A22" s="16">
        <v>9</v>
      </c>
      <c r="B22" s="16">
        <v>69786845</v>
      </c>
      <c r="C22" s="17" t="s">
        <v>34</v>
      </c>
      <c r="D22" s="17" t="s">
        <v>36</v>
      </c>
      <c r="E22" s="18">
        <v>0</v>
      </c>
      <c r="F22" s="18">
        <v>266200000</v>
      </c>
      <c r="G22" s="18">
        <v>255579328</v>
      </c>
      <c r="H22" s="18">
        <v>0</v>
      </c>
      <c r="I22" s="18">
        <v>164934</v>
      </c>
      <c r="J22" s="18">
        <v>29685</v>
      </c>
      <c r="K22" s="18">
        <v>10755921</v>
      </c>
      <c r="L22" s="20" t="s">
        <v>55</v>
      </c>
    </row>
    <row r="23" spans="1:12" ht="15.75" x14ac:dyDescent="0.25">
      <c r="A23" s="16">
        <v>10</v>
      </c>
      <c r="B23" s="16">
        <v>20401949</v>
      </c>
      <c r="C23" s="17" t="s">
        <v>34</v>
      </c>
      <c r="D23" s="17" t="s">
        <v>37</v>
      </c>
      <c r="E23" s="18">
        <v>0</v>
      </c>
      <c r="F23" s="18">
        <v>73000000</v>
      </c>
      <c r="G23" s="18">
        <v>65416200</v>
      </c>
      <c r="H23" s="18">
        <v>7400000</v>
      </c>
      <c r="I23" s="18">
        <v>144777</v>
      </c>
      <c r="J23" s="18">
        <v>27946</v>
      </c>
      <c r="K23" s="18">
        <v>300631</v>
      </c>
      <c r="L23" s="20" t="s">
        <v>55</v>
      </c>
    </row>
    <row r="24" spans="1:12" ht="15.75" x14ac:dyDescent="0.25">
      <c r="A24" s="16">
        <v>11</v>
      </c>
      <c r="B24" s="16">
        <v>20401957</v>
      </c>
      <c r="C24" s="17" t="s">
        <v>34</v>
      </c>
      <c r="D24" s="17" t="s">
        <v>39</v>
      </c>
      <c r="E24" s="18">
        <v>0</v>
      </c>
      <c r="F24" s="18">
        <v>17600000</v>
      </c>
      <c r="G24" s="18">
        <v>17286000</v>
      </c>
      <c r="H24" s="18">
        <v>0</v>
      </c>
      <c r="I24" s="18">
        <v>12492</v>
      </c>
      <c r="J24" s="18">
        <v>0</v>
      </c>
      <c r="K24" s="18">
        <v>326492</v>
      </c>
      <c r="L24" s="20" t="s">
        <v>55</v>
      </c>
    </row>
    <row r="25" spans="1:12" ht="15.75" x14ac:dyDescent="0.25">
      <c r="A25" s="16">
        <v>12</v>
      </c>
      <c r="B25" s="16">
        <v>20407354</v>
      </c>
      <c r="C25" s="17" t="s">
        <v>40</v>
      </c>
      <c r="D25" s="17" t="s">
        <v>41</v>
      </c>
      <c r="E25" s="18">
        <v>0</v>
      </c>
      <c r="F25" s="18">
        <v>72400000</v>
      </c>
      <c r="G25" s="18">
        <v>68871210</v>
      </c>
      <c r="H25" s="18">
        <v>0</v>
      </c>
      <c r="I25" s="18">
        <v>14670</v>
      </c>
      <c r="J25" s="18">
        <v>2935</v>
      </c>
      <c r="K25" s="18">
        <v>3540525</v>
      </c>
      <c r="L25" s="20" t="s">
        <v>55</v>
      </c>
    </row>
    <row r="26" spans="1:12" ht="15.75" x14ac:dyDescent="0.25">
      <c r="A26" s="16">
        <v>13</v>
      </c>
      <c r="B26" s="16">
        <v>20407329</v>
      </c>
      <c r="C26" s="17" t="s">
        <v>40</v>
      </c>
      <c r="D26" s="17" t="s">
        <v>42</v>
      </c>
      <c r="E26" s="18">
        <v>0</v>
      </c>
      <c r="F26" s="18">
        <v>112400000</v>
      </c>
      <c r="G26" s="18">
        <v>103960200</v>
      </c>
      <c r="H26" s="18">
        <v>5600000</v>
      </c>
      <c r="I26" s="18">
        <v>172489</v>
      </c>
      <c r="J26" s="18">
        <v>84624</v>
      </c>
      <c r="K26" s="18">
        <v>2927665</v>
      </c>
      <c r="L26" s="20" t="s">
        <v>55</v>
      </c>
    </row>
    <row r="27" spans="1:12" ht="15.75" x14ac:dyDescent="0.25">
      <c r="A27" s="16">
        <v>14</v>
      </c>
      <c r="B27" s="16">
        <v>20401984</v>
      </c>
      <c r="C27" s="17" t="s">
        <v>43</v>
      </c>
      <c r="D27" s="17" t="s">
        <v>44</v>
      </c>
      <c r="E27" s="18">
        <v>0</v>
      </c>
      <c r="F27" s="18">
        <v>76000000</v>
      </c>
      <c r="G27" s="18">
        <v>54578550</v>
      </c>
      <c r="H27" s="18">
        <v>800000</v>
      </c>
      <c r="I27" s="18">
        <v>208052</v>
      </c>
      <c r="J27" s="18">
        <v>37322</v>
      </c>
      <c r="K27" s="18">
        <v>20792180</v>
      </c>
      <c r="L27" s="20" t="s">
        <v>55</v>
      </c>
    </row>
    <row r="28" spans="1:12" ht="15.75" x14ac:dyDescent="0.25">
      <c r="A28" s="16">
        <v>15</v>
      </c>
      <c r="B28" s="16">
        <v>20407352</v>
      </c>
      <c r="C28" s="17" t="s">
        <v>45</v>
      </c>
      <c r="D28" s="17" t="s">
        <v>46</v>
      </c>
      <c r="E28" s="18">
        <v>0</v>
      </c>
      <c r="F28" s="18">
        <v>92600000</v>
      </c>
      <c r="G28" s="18">
        <v>80072971</v>
      </c>
      <c r="H28" s="18">
        <v>0</v>
      </c>
      <c r="I28" s="18">
        <v>243654</v>
      </c>
      <c r="J28" s="18">
        <v>48729</v>
      </c>
      <c r="K28" s="18">
        <v>12721954</v>
      </c>
      <c r="L28" s="20" t="s">
        <v>55</v>
      </c>
    </row>
    <row r="29" spans="1:12" ht="15.75" x14ac:dyDescent="0.25">
      <c r="A29" s="16">
        <v>16</v>
      </c>
      <c r="B29" s="16">
        <v>20401961</v>
      </c>
      <c r="C29" s="17" t="s">
        <v>45</v>
      </c>
      <c r="D29" s="17" t="s">
        <v>47</v>
      </c>
      <c r="E29" s="18">
        <v>0</v>
      </c>
      <c r="F29" s="18">
        <v>150000000</v>
      </c>
      <c r="G29" s="18">
        <v>146129000</v>
      </c>
      <c r="H29" s="18">
        <v>0</v>
      </c>
      <c r="I29" s="18">
        <v>94911</v>
      </c>
      <c r="J29" s="18">
        <v>18984</v>
      </c>
      <c r="K29" s="18">
        <v>3946927</v>
      </c>
      <c r="L29" s="20" t="s">
        <v>55</v>
      </c>
    </row>
    <row r="30" spans="1:12" ht="15.75" x14ac:dyDescent="0.25">
      <c r="A30" s="16">
        <v>17</v>
      </c>
      <c r="B30" s="16">
        <v>20407324</v>
      </c>
      <c r="C30" s="17" t="s">
        <v>45</v>
      </c>
      <c r="D30" s="17" t="s">
        <v>48</v>
      </c>
      <c r="E30" s="18">
        <v>0</v>
      </c>
      <c r="F30" s="18">
        <v>4600000</v>
      </c>
      <c r="G30" s="18">
        <v>4201000</v>
      </c>
      <c r="H30" s="18">
        <v>0</v>
      </c>
      <c r="I30" s="18">
        <v>5306</v>
      </c>
      <c r="J30" s="18">
        <v>0</v>
      </c>
      <c r="K30" s="18">
        <v>404306</v>
      </c>
      <c r="L30" s="20" t="s">
        <v>55</v>
      </c>
    </row>
    <row r="31" spans="1:12" ht="15.75" x14ac:dyDescent="0.25">
      <c r="A31" s="16">
        <v>18</v>
      </c>
      <c r="B31" s="16">
        <v>20402001</v>
      </c>
      <c r="C31" s="17" t="s">
        <v>49</v>
      </c>
      <c r="D31" s="17" t="s">
        <v>50</v>
      </c>
      <c r="E31" s="18">
        <v>0</v>
      </c>
      <c r="F31" s="18">
        <v>9800000</v>
      </c>
      <c r="G31" s="18">
        <v>9698400</v>
      </c>
      <c r="H31" s="18">
        <v>0</v>
      </c>
      <c r="I31" s="18">
        <v>31018</v>
      </c>
      <c r="J31" s="18">
        <v>66000</v>
      </c>
      <c r="K31" s="18">
        <v>66618</v>
      </c>
      <c r="L31" s="20" t="s">
        <v>55</v>
      </c>
    </row>
    <row r="32" spans="1:12" ht="15.75" x14ac:dyDescent="0.25">
      <c r="A32" s="16">
        <v>19</v>
      </c>
      <c r="B32" s="16">
        <v>20401985</v>
      </c>
      <c r="C32" s="17" t="s">
        <v>51</v>
      </c>
      <c r="D32" s="17" t="s">
        <v>52</v>
      </c>
      <c r="E32" s="18">
        <v>0</v>
      </c>
      <c r="F32" s="18">
        <v>52800000</v>
      </c>
      <c r="G32" s="18">
        <v>45246558</v>
      </c>
      <c r="H32" s="18">
        <v>200000</v>
      </c>
      <c r="I32" s="18">
        <v>84302</v>
      </c>
      <c r="J32" s="18">
        <v>16861</v>
      </c>
      <c r="K32" s="18">
        <v>7420883</v>
      </c>
      <c r="L32" s="20" t="s">
        <v>55</v>
      </c>
    </row>
    <row r="33" spans="1:12" ht="15.75" x14ac:dyDescent="0.25">
      <c r="A33" s="16">
        <v>20</v>
      </c>
      <c r="B33" s="16">
        <v>20401960</v>
      </c>
      <c r="C33" s="17" t="s">
        <v>51</v>
      </c>
      <c r="D33" s="17" t="s">
        <v>53</v>
      </c>
      <c r="E33" s="18">
        <v>0</v>
      </c>
      <c r="F33" s="18">
        <v>125400000</v>
      </c>
      <c r="G33" s="18">
        <v>120907000</v>
      </c>
      <c r="H33" s="18">
        <v>4400000</v>
      </c>
      <c r="I33" s="18">
        <v>82986</v>
      </c>
      <c r="J33" s="18">
        <v>16029</v>
      </c>
      <c r="K33" s="18">
        <v>159957</v>
      </c>
      <c r="L33" s="20" t="s">
        <v>55</v>
      </c>
    </row>
    <row r="34" spans="1:12" ht="15.75" x14ac:dyDescent="0.25">
      <c r="A34" s="16">
        <v>21</v>
      </c>
      <c r="B34" s="16">
        <v>20401958</v>
      </c>
      <c r="C34" s="17" t="s">
        <v>51</v>
      </c>
      <c r="D34" s="17" t="s">
        <v>54</v>
      </c>
      <c r="E34" s="18">
        <v>0</v>
      </c>
      <c r="F34" s="18">
        <v>7800000</v>
      </c>
      <c r="G34" s="18">
        <v>7034615</v>
      </c>
      <c r="H34" s="18">
        <v>200000</v>
      </c>
      <c r="I34" s="18">
        <v>52656</v>
      </c>
      <c r="J34" s="18">
        <v>937</v>
      </c>
      <c r="K34" s="18">
        <v>617104</v>
      </c>
      <c r="L34" s="20" t="s">
        <v>55</v>
      </c>
    </row>
    <row r="35" spans="1:12" ht="15.75" x14ac:dyDescent="0.25">
      <c r="A35" s="16">
        <v>22</v>
      </c>
      <c r="B35" s="16">
        <v>20401947</v>
      </c>
      <c r="C35" s="17" t="s">
        <v>129</v>
      </c>
      <c r="D35" s="17" t="s">
        <v>130</v>
      </c>
      <c r="E35" s="18">
        <v>0</v>
      </c>
      <c r="F35" s="18">
        <v>99800000</v>
      </c>
      <c r="G35" s="18">
        <v>79276500</v>
      </c>
      <c r="H35" s="18">
        <v>0</v>
      </c>
      <c r="I35" s="18">
        <v>35944</v>
      </c>
      <c r="J35" s="18">
        <v>7188</v>
      </c>
      <c r="K35" s="18">
        <v>20552256</v>
      </c>
      <c r="L35" s="20" t="s">
        <v>55</v>
      </c>
    </row>
    <row r="36" spans="1:12" ht="15.75" x14ac:dyDescent="0.25">
      <c r="A36" s="16">
        <v>23</v>
      </c>
      <c r="B36" s="16">
        <v>20401973</v>
      </c>
      <c r="C36" s="17" t="s">
        <v>129</v>
      </c>
      <c r="D36" s="17" t="s">
        <v>131</v>
      </c>
      <c r="E36" s="18">
        <v>0</v>
      </c>
      <c r="F36" s="18">
        <v>45400000</v>
      </c>
      <c r="G36" s="18">
        <v>34089380</v>
      </c>
      <c r="H36" s="18">
        <v>0</v>
      </c>
      <c r="I36" s="18">
        <v>96638</v>
      </c>
      <c r="J36" s="18">
        <v>19328</v>
      </c>
      <c r="K36" s="18">
        <v>11387930</v>
      </c>
      <c r="L36" s="20" t="s">
        <v>55</v>
      </c>
    </row>
    <row r="37" spans="1:12" ht="15.75" x14ac:dyDescent="0.25">
      <c r="A37" s="16">
        <v>24</v>
      </c>
      <c r="B37" s="16">
        <v>20404239</v>
      </c>
      <c r="C37" s="17" t="s">
        <v>77</v>
      </c>
      <c r="D37" s="17" t="s">
        <v>132</v>
      </c>
      <c r="E37" s="18">
        <v>0</v>
      </c>
      <c r="F37" s="18">
        <v>195200000</v>
      </c>
      <c r="G37" s="18">
        <v>181944316</v>
      </c>
      <c r="H37" s="18">
        <v>0</v>
      </c>
      <c r="I37" s="18">
        <v>394098</v>
      </c>
      <c r="J37" s="18">
        <v>78822</v>
      </c>
      <c r="K37" s="18">
        <v>13570960</v>
      </c>
      <c r="L37" s="20" t="s">
        <v>55</v>
      </c>
    </row>
    <row r="38" spans="1:12" ht="15.75" x14ac:dyDescent="0.25">
      <c r="A38" s="16">
        <v>25</v>
      </c>
      <c r="B38" s="16">
        <v>20401968</v>
      </c>
      <c r="C38" s="17" t="s">
        <v>77</v>
      </c>
      <c r="D38" s="17" t="s">
        <v>133</v>
      </c>
      <c r="E38" s="18">
        <v>0</v>
      </c>
      <c r="F38" s="18">
        <v>240800000</v>
      </c>
      <c r="G38" s="18">
        <v>216270981</v>
      </c>
      <c r="H38" s="18">
        <v>9000000</v>
      </c>
      <c r="I38" s="18">
        <v>206163</v>
      </c>
      <c r="J38" s="18">
        <v>106616</v>
      </c>
      <c r="K38" s="18">
        <v>15628566</v>
      </c>
      <c r="L38" s="20" t="s">
        <v>55</v>
      </c>
    </row>
    <row r="39" spans="1:12" ht="15.75" x14ac:dyDescent="0.25">
      <c r="A39" s="16">
        <v>26</v>
      </c>
      <c r="B39" s="16">
        <v>20401963</v>
      </c>
      <c r="C39" s="17" t="s">
        <v>77</v>
      </c>
      <c r="D39" s="17" t="s">
        <v>134</v>
      </c>
      <c r="E39" s="18">
        <v>0</v>
      </c>
      <c r="F39" s="18">
        <v>51400000</v>
      </c>
      <c r="G39" s="18">
        <v>47712708</v>
      </c>
      <c r="H39" s="18">
        <v>3400000</v>
      </c>
      <c r="I39" s="18">
        <v>14362</v>
      </c>
      <c r="J39" s="18">
        <v>660</v>
      </c>
      <c r="K39" s="18">
        <v>300994</v>
      </c>
      <c r="L39" s="20" t="s">
        <v>55</v>
      </c>
    </row>
    <row r="40" spans="1:12" ht="15.75" x14ac:dyDescent="0.25">
      <c r="A40" s="16">
        <v>27</v>
      </c>
      <c r="B40" s="16">
        <v>20401944</v>
      </c>
      <c r="C40" s="17" t="s">
        <v>77</v>
      </c>
      <c r="D40" s="17" t="s">
        <v>135</v>
      </c>
      <c r="E40" s="18">
        <v>0</v>
      </c>
      <c r="F40" s="18">
        <v>165800000</v>
      </c>
      <c r="G40" s="18">
        <v>162323046</v>
      </c>
      <c r="H40" s="18">
        <v>0</v>
      </c>
      <c r="I40" s="18">
        <v>19827</v>
      </c>
      <c r="J40" s="18">
        <v>3156</v>
      </c>
      <c r="K40" s="18">
        <v>3493625</v>
      </c>
      <c r="L40" s="20" t="s">
        <v>55</v>
      </c>
    </row>
    <row r="41" spans="1:12" ht="15.75" x14ac:dyDescent="0.25">
      <c r="A41" s="16">
        <v>28</v>
      </c>
      <c r="B41" s="16">
        <v>20401959</v>
      </c>
      <c r="C41" s="17" t="s">
        <v>112</v>
      </c>
      <c r="D41" s="17" t="s">
        <v>136</v>
      </c>
      <c r="E41" s="18">
        <v>0</v>
      </c>
      <c r="F41" s="18">
        <v>40000000</v>
      </c>
      <c r="G41" s="18">
        <v>25132760</v>
      </c>
      <c r="H41" s="18">
        <v>0</v>
      </c>
      <c r="I41" s="18">
        <v>158531</v>
      </c>
      <c r="J41" s="18">
        <v>29414</v>
      </c>
      <c r="K41" s="18">
        <v>14996357</v>
      </c>
      <c r="L41" s="20" t="s">
        <v>55</v>
      </c>
    </row>
    <row r="42" spans="1:12" ht="15.75" x14ac:dyDescent="0.25">
      <c r="A42" s="16">
        <v>29</v>
      </c>
      <c r="B42" s="16">
        <v>69790718</v>
      </c>
      <c r="C42" s="17" t="s">
        <v>108</v>
      </c>
      <c r="D42" s="17" t="s">
        <v>137</v>
      </c>
      <c r="E42" s="18">
        <v>0</v>
      </c>
      <c r="F42" s="18">
        <v>64400000</v>
      </c>
      <c r="G42" s="18">
        <v>61009000</v>
      </c>
      <c r="H42" s="18">
        <v>0</v>
      </c>
      <c r="I42" s="18">
        <v>70760</v>
      </c>
      <c r="J42" s="18">
        <v>80150</v>
      </c>
      <c r="K42" s="18">
        <v>3381610</v>
      </c>
      <c r="L42" s="20" t="s">
        <v>55</v>
      </c>
    </row>
    <row r="43" spans="1:12" ht="15.75" x14ac:dyDescent="0.25">
      <c r="A43" s="16">
        <v>30</v>
      </c>
      <c r="B43" s="16">
        <v>20401977</v>
      </c>
      <c r="C43" s="17" t="s">
        <v>108</v>
      </c>
      <c r="D43" s="17" t="s">
        <v>138</v>
      </c>
      <c r="E43" s="18">
        <v>0</v>
      </c>
      <c r="F43" s="18">
        <v>22600000</v>
      </c>
      <c r="G43" s="18">
        <v>19881192</v>
      </c>
      <c r="H43" s="18">
        <v>1400000</v>
      </c>
      <c r="I43" s="18">
        <v>165274</v>
      </c>
      <c r="J43" s="18">
        <v>26180</v>
      </c>
      <c r="K43" s="18">
        <v>1457902</v>
      </c>
      <c r="L43" s="20" t="s">
        <v>55</v>
      </c>
    </row>
    <row r="44" spans="1:12" ht="15.75" x14ac:dyDescent="0.25">
      <c r="A44" s="16">
        <v>31</v>
      </c>
      <c r="B44" s="16">
        <v>20401981</v>
      </c>
      <c r="C44" s="17" t="s">
        <v>108</v>
      </c>
      <c r="D44" s="17" t="s">
        <v>139</v>
      </c>
      <c r="E44" s="18">
        <v>0</v>
      </c>
      <c r="F44" s="18">
        <v>129200000</v>
      </c>
      <c r="G44" s="18">
        <v>123521046</v>
      </c>
      <c r="H44" s="18">
        <v>0</v>
      </c>
      <c r="I44" s="18">
        <v>77147</v>
      </c>
      <c r="J44" s="18">
        <v>81246</v>
      </c>
      <c r="K44" s="18">
        <v>5674855</v>
      </c>
      <c r="L44" s="20" t="s">
        <v>55</v>
      </c>
    </row>
    <row r="45" spans="1:12" ht="15.75" x14ac:dyDescent="0.25">
      <c r="A45" s="16">
        <v>32</v>
      </c>
      <c r="B45" s="16">
        <v>20401964</v>
      </c>
      <c r="C45" s="17" t="s">
        <v>70</v>
      </c>
      <c r="D45" s="17" t="s">
        <v>140</v>
      </c>
      <c r="E45" s="18">
        <v>0</v>
      </c>
      <c r="F45" s="18">
        <v>34800000</v>
      </c>
      <c r="G45" s="18">
        <v>29598990</v>
      </c>
      <c r="H45" s="18">
        <v>5200000</v>
      </c>
      <c r="I45" s="18">
        <v>87773</v>
      </c>
      <c r="J45" s="18">
        <v>14413</v>
      </c>
      <c r="K45" s="18">
        <v>74370</v>
      </c>
      <c r="L45" s="20" t="s">
        <v>55</v>
      </c>
    </row>
    <row r="46" spans="1:12" ht="15.75" x14ac:dyDescent="0.25">
      <c r="A46" s="16">
        <v>33</v>
      </c>
      <c r="B46" s="16">
        <v>20401975</v>
      </c>
      <c r="C46" s="17" t="s">
        <v>70</v>
      </c>
      <c r="D46" s="17" t="s">
        <v>141</v>
      </c>
      <c r="E46" s="18">
        <v>0</v>
      </c>
      <c r="F46" s="18">
        <v>188600000</v>
      </c>
      <c r="G46" s="18">
        <v>180968950</v>
      </c>
      <c r="H46" s="18">
        <v>2800000</v>
      </c>
      <c r="I46" s="18">
        <v>114731</v>
      </c>
      <c r="J46" s="18">
        <v>88947</v>
      </c>
      <c r="K46" s="18">
        <v>4856834</v>
      </c>
      <c r="L46" s="20" t="s">
        <v>55</v>
      </c>
    </row>
    <row r="47" spans="1:12" ht="15.75" x14ac:dyDescent="0.25">
      <c r="A47" s="16">
        <v>34</v>
      </c>
      <c r="B47" s="16">
        <v>20401942</v>
      </c>
      <c r="C47" s="17" t="s">
        <v>70</v>
      </c>
      <c r="D47" s="17" t="s">
        <v>142</v>
      </c>
      <c r="E47" s="18">
        <v>0</v>
      </c>
      <c r="F47" s="18">
        <v>35200000</v>
      </c>
      <c r="G47" s="18">
        <v>29775230</v>
      </c>
      <c r="H47" s="18">
        <v>0</v>
      </c>
      <c r="I47" s="18">
        <v>36866</v>
      </c>
      <c r="J47" s="18">
        <v>75686</v>
      </c>
      <c r="K47" s="18">
        <v>5385950</v>
      </c>
      <c r="L47" s="20" t="s">
        <v>55</v>
      </c>
    </row>
    <row r="48" spans="1:12" ht="15.75" x14ac:dyDescent="0.25">
      <c r="A48" s="16">
        <v>35</v>
      </c>
      <c r="B48" s="16">
        <v>20401940</v>
      </c>
      <c r="C48" s="17" t="s">
        <v>70</v>
      </c>
      <c r="D48" s="17" t="s">
        <v>143</v>
      </c>
      <c r="E48" s="18">
        <v>0</v>
      </c>
      <c r="F48" s="18">
        <v>93400000</v>
      </c>
      <c r="G48" s="18">
        <v>87773320</v>
      </c>
      <c r="H48" s="18">
        <v>200000</v>
      </c>
      <c r="I48" s="18">
        <v>146620</v>
      </c>
      <c r="J48" s="18">
        <v>29027</v>
      </c>
      <c r="K48" s="18">
        <v>5544273</v>
      </c>
      <c r="L48" s="20" t="s">
        <v>55</v>
      </c>
    </row>
    <row r="49" spans="1:12" ht="15.75" x14ac:dyDescent="0.25">
      <c r="A49" s="16">
        <v>36</v>
      </c>
      <c r="B49" s="16">
        <v>20401956</v>
      </c>
      <c r="C49" s="17" t="s">
        <v>70</v>
      </c>
      <c r="D49" s="17" t="s">
        <v>144</v>
      </c>
      <c r="E49" s="18">
        <v>0</v>
      </c>
      <c r="F49" s="18">
        <v>78200000</v>
      </c>
      <c r="G49" s="18">
        <v>49691090</v>
      </c>
      <c r="H49" s="18">
        <v>600000</v>
      </c>
      <c r="I49" s="18">
        <v>80353</v>
      </c>
      <c r="J49" s="18">
        <v>15479</v>
      </c>
      <c r="K49" s="18">
        <v>27973784</v>
      </c>
      <c r="L49" s="20" t="s">
        <v>55</v>
      </c>
    </row>
    <row r="50" spans="1:12" ht="15.75" x14ac:dyDescent="0.25">
      <c r="A50" s="16">
        <v>37</v>
      </c>
      <c r="B50" s="16">
        <v>20407353</v>
      </c>
      <c r="C50" s="17" t="s">
        <v>145</v>
      </c>
      <c r="D50" s="17" t="s">
        <v>146</v>
      </c>
      <c r="E50" s="18">
        <v>0</v>
      </c>
      <c r="F50" s="18">
        <v>73800000</v>
      </c>
      <c r="G50" s="18">
        <v>68393200</v>
      </c>
      <c r="H50" s="18">
        <v>3200000</v>
      </c>
      <c r="I50" s="18">
        <v>3316</v>
      </c>
      <c r="J50" s="18">
        <v>592</v>
      </c>
      <c r="K50" s="18">
        <v>2209524</v>
      </c>
      <c r="L50" s="20" t="s">
        <v>55</v>
      </c>
    </row>
    <row r="51" spans="1:12" ht="15.75" x14ac:dyDescent="0.25">
      <c r="A51" s="16">
        <v>38</v>
      </c>
      <c r="B51" s="16">
        <v>20401939</v>
      </c>
      <c r="C51" s="17" t="s">
        <v>145</v>
      </c>
      <c r="D51" s="17" t="s">
        <v>147</v>
      </c>
      <c r="E51" s="18">
        <v>0</v>
      </c>
      <c r="F51" s="18">
        <v>89800000</v>
      </c>
      <c r="G51" s="18">
        <v>86346550</v>
      </c>
      <c r="H51" s="18">
        <v>0</v>
      </c>
      <c r="I51" s="18">
        <v>12389</v>
      </c>
      <c r="J51" s="18">
        <v>657</v>
      </c>
      <c r="K51" s="18">
        <v>3465182</v>
      </c>
      <c r="L51" s="20" t="s">
        <v>55</v>
      </c>
    </row>
    <row r="52" spans="1:12" ht="15.75" x14ac:dyDescent="0.25">
      <c r="A52" s="16">
        <v>39</v>
      </c>
      <c r="B52" s="16">
        <v>20401938</v>
      </c>
      <c r="C52" s="17" t="s">
        <v>145</v>
      </c>
      <c r="D52" s="17" t="s">
        <v>148</v>
      </c>
      <c r="E52" s="18">
        <v>0</v>
      </c>
      <c r="F52" s="18">
        <v>197400000</v>
      </c>
      <c r="G52" s="18">
        <v>192029300</v>
      </c>
      <c r="H52" s="18">
        <v>1600000</v>
      </c>
      <c r="I52" s="18">
        <v>117896</v>
      </c>
      <c r="J52" s="18">
        <v>22459</v>
      </c>
      <c r="K52" s="18">
        <v>3866137</v>
      </c>
      <c r="L52" s="20" t="s">
        <v>55</v>
      </c>
    </row>
    <row r="53" spans="1:12" ht="15.75" x14ac:dyDescent="0.25">
      <c r="A53" s="16">
        <v>40</v>
      </c>
      <c r="B53" s="16">
        <v>20401970</v>
      </c>
      <c r="C53" s="17" t="s">
        <v>116</v>
      </c>
      <c r="D53" s="17" t="s">
        <v>149</v>
      </c>
      <c r="E53" s="18">
        <v>0</v>
      </c>
      <c r="F53" s="18">
        <v>16000000</v>
      </c>
      <c r="G53" s="18">
        <v>11509000</v>
      </c>
      <c r="H53" s="18">
        <v>1000000</v>
      </c>
      <c r="I53" s="18">
        <v>26523</v>
      </c>
      <c r="J53" s="18">
        <v>29861</v>
      </c>
      <c r="K53" s="18">
        <v>3487662</v>
      </c>
      <c r="L53" s="20" t="s">
        <v>55</v>
      </c>
    </row>
    <row r="54" spans="1:12" ht="15.75" x14ac:dyDescent="0.25">
      <c r="A54" s="16">
        <v>41</v>
      </c>
      <c r="B54" s="16">
        <v>20401967</v>
      </c>
      <c r="C54" s="17" t="s">
        <v>116</v>
      </c>
      <c r="D54" s="17" t="s">
        <v>150</v>
      </c>
      <c r="E54" s="18">
        <v>0</v>
      </c>
      <c r="F54" s="18">
        <v>11000000</v>
      </c>
      <c r="G54" s="18">
        <v>9000000</v>
      </c>
      <c r="H54" s="18">
        <v>0</v>
      </c>
      <c r="I54" s="18">
        <v>3905</v>
      </c>
      <c r="J54" s="18">
        <v>0</v>
      </c>
      <c r="K54" s="18">
        <v>2003905</v>
      </c>
      <c r="L54" s="20" t="s">
        <v>55</v>
      </c>
    </row>
    <row r="55" spans="1:12" ht="15.75" x14ac:dyDescent="0.25">
      <c r="A55" s="16">
        <v>42</v>
      </c>
      <c r="B55" s="16">
        <v>20401946</v>
      </c>
      <c r="C55" s="17" t="s">
        <v>116</v>
      </c>
      <c r="D55" s="17" t="s">
        <v>151</v>
      </c>
      <c r="E55" s="18">
        <v>0</v>
      </c>
      <c r="F55" s="18">
        <v>288400000</v>
      </c>
      <c r="G55" s="18">
        <v>284403305</v>
      </c>
      <c r="H55" s="18">
        <v>0</v>
      </c>
      <c r="I55" s="18">
        <v>246637</v>
      </c>
      <c r="J55" s="18">
        <v>49329</v>
      </c>
      <c r="K55" s="18">
        <v>4194003</v>
      </c>
      <c r="L55" s="20" t="s">
        <v>55</v>
      </c>
    </row>
    <row r="56" spans="1:12" ht="15.75" x14ac:dyDescent="0.25">
      <c r="A56" s="16">
        <v>43</v>
      </c>
      <c r="B56" s="16">
        <v>20401978</v>
      </c>
      <c r="C56" s="17" t="s">
        <v>116</v>
      </c>
      <c r="D56" s="17" t="s">
        <v>152</v>
      </c>
      <c r="E56" s="18">
        <v>0</v>
      </c>
      <c r="F56" s="18">
        <v>17400000</v>
      </c>
      <c r="G56" s="18">
        <v>16968000</v>
      </c>
      <c r="H56" s="18">
        <v>0</v>
      </c>
      <c r="I56" s="18">
        <v>1695</v>
      </c>
      <c r="J56" s="18">
        <v>31</v>
      </c>
      <c r="K56" s="18">
        <v>433664</v>
      </c>
      <c r="L56" s="20" t="s">
        <v>55</v>
      </c>
    </row>
    <row r="57" spans="1:12" ht="15.75" x14ac:dyDescent="0.25">
      <c r="A57" s="16">
        <v>44</v>
      </c>
      <c r="B57" s="16">
        <v>20401941</v>
      </c>
      <c r="C57" s="17" t="s">
        <v>116</v>
      </c>
      <c r="D57" s="17" t="s">
        <v>153</v>
      </c>
      <c r="E57" s="18">
        <v>0</v>
      </c>
      <c r="F57" s="18">
        <v>31400000</v>
      </c>
      <c r="G57" s="18">
        <v>29764268</v>
      </c>
      <c r="H57" s="18">
        <v>0</v>
      </c>
      <c r="I57" s="18">
        <v>36756</v>
      </c>
      <c r="J57" s="18">
        <v>1365</v>
      </c>
      <c r="K57" s="18">
        <v>1671123</v>
      </c>
      <c r="L57" s="20" t="s">
        <v>55</v>
      </c>
    </row>
    <row r="58" spans="1:12" ht="15.75" x14ac:dyDescent="0.25">
      <c r="A58" s="16">
        <v>45</v>
      </c>
      <c r="B58" s="16">
        <v>69873978</v>
      </c>
      <c r="C58" s="17" t="s">
        <v>96</v>
      </c>
      <c r="D58" s="17" t="s">
        <v>166</v>
      </c>
      <c r="E58" s="18">
        <v>0</v>
      </c>
      <c r="F58" s="18">
        <v>38600000</v>
      </c>
      <c r="G58" s="18">
        <v>32799750</v>
      </c>
      <c r="H58" s="18">
        <v>2600000</v>
      </c>
      <c r="I58" s="18">
        <v>82148</v>
      </c>
      <c r="J58" s="18">
        <v>13259</v>
      </c>
      <c r="K58" s="18">
        <v>3269139</v>
      </c>
      <c r="L58" s="20" t="s">
        <v>55</v>
      </c>
    </row>
    <row r="59" spans="1:12" ht="15.75" x14ac:dyDescent="0.25">
      <c r="A59" s="16">
        <v>46</v>
      </c>
      <c r="B59" s="16">
        <v>20401969</v>
      </c>
      <c r="C59" s="17" t="s">
        <v>96</v>
      </c>
      <c r="D59" s="17" t="s">
        <v>155</v>
      </c>
      <c r="E59" s="18">
        <v>0</v>
      </c>
      <c r="F59" s="18">
        <v>73000000</v>
      </c>
      <c r="G59" s="18">
        <v>63461290</v>
      </c>
      <c r="H59" s="18">
        <v>0</v>
      </c>
      <c r="I59" s="18">
        <v>65066</v>
      </c>
      <c r="J59" s="18">
        <v>77763</v>
      </c>
      <c r="K59" s="18">
        <v>9526013</v>
      </c>
      <c r="L59" s="20" t="s">
        <v>55</v>
      </c>
    </row>
    <row r="60" spans="1:12" ht="15.75" x14ac:dyDescent="0.25">
      <c r="A60" s="16">
        <v>47</v>
      </c>
      <c r="B60" s="16">
        <v>69873951</v>
      </c>
      <c r="C60" s="17" t="s">
        <v>96</v>
      </c>
      <c r="D60" s="17" t="s">
        <v>167</v>
      </c>
      <c r="E60" s="18">
        <v>0</v>
      </c>
      <c r="F60" s="18">
        <v>63000000</v>
      </c>
      <c r="G60" s="18">
        <v>61000000</v>
      </c>
      <c r="H60" s="18">
        <v>0</v>
      </c>
      <c r="I60" s="18">
        <v>808</v>
      </c>
      <c r="J60" s="18">
        <v>65</v>
      </c>
      <c r="K60" s="18">
        <v>2000743</v>
      </c>
      <c r="L60" s="20" t="s">
        <v>55</v>
      </c>
    </row>
    <row r="61" spans="1:12" ht="15.75" x14ac:dyDescent="0.25">
      <c r="A61" s="16">
        <v>48</v>
      </c>
      <c r="B61" s="16">
        <v>20401965</v>
      </c>
      <c r="C61" s="17" t="s">
        <v>96</v>
      </c>
      <c r="D61" s="17" t="s">
        <v>157</v>
      </c>
      <c r="E61" s="18">
        <v>0</v>
      </c>
      <c r="F61" s="18">
        <v>95200000</v>
      </c>
      <c r="G61" s="18">
        <v>87510392</v>
      </c>
      <c r="H61" s="18">
        <v>3800000</v>
      </c>
      <c r="I61" s="18">
        <v>934007</v>
      </c>
      <c r="J61" s="18">
        <v>186801</v>
      </c>
      <c r="K61" s="18">
        <v>4636814</v>
      </c>
      <c r="L61" s="20" t="s">
        <v>55</v>
      </c>
    </row>
    <row r="62" spans="1:12" ht="15.75" x14ac:dyDescent="0.25">
      <c r="A62" s="16">
        <v>49</v>
      </c>
      <c r="B62" s="16">
        <v>20401983</v>
      </c>
      <c r="C62" s="17" t="s">
        <v>96</v>
      </c>
      <c r="D62" s="17" t="s">
        <v>158</v>
      </c>
      <c r="E62" s="18">
        <v>0</v>
      </c>
      <c r="F62" s="18">
        <v>343000000</v>
      </c>
      <c r="G62" s="18">
        <v>325084837</v>
      </c>
      <c r="H62" s="18">
        <v>8000000</v>
      </c>
      <c r="I62" s="18">
        <v>37310</v>
      </c>
      <c r="J62" s="18">
        <v>7182</v>
      </c>
      <c r="K62" s="18">
        <v>9945291</v>
      </c>
      <c r="L62" s="20" t="s">
        <v>55</v>
      </c>
    </row>
    <row r="63" spans="1:12" ht="15.75" x14ac:dyDescent="0.25">
      <c r="A63" s="16">
        <v>50</v>
      </c>
      <c r="B63" s="16">
        <v>20407328</v>
      </c>
      <c r="C63" s="17" t="s">
        <v>96</v>
      </c>
      <c r="D63" s="17" t="s">
        <v>159</v>
      </c>
      <c r="E63" s="18">
        <v>0</v>
      </c>
      <c r="F63" s="18">
        <v>21800000</v>
      </c>
      <c r="G63" s="18">
        <v>19435335</v>
      </c>
      <c r="H63" s="18">
        <v>1000000</v>
      </c>
      <c r="I63" s="18">
        <v>1851</v>
      </c>
      <c r="J63" s="18">
        <v>34</v>
      </c>
      <c r="K63" s="18">
        <v>1366482</v>
      </c>
      <c r="L63" s="20" t="s">
        <v>55</v>
      </c>
    </row>
    <row r="64" spans="1:12" ht="15.75" x14ac:dyDescent="0.25">
      <c r="A64" s="16">
        <v>51</v>
      </c>
      <c r="B64" s="16">
        <v>69970603</v>
      </c>
      <c r="C64" s="17" t="s">
        <v>96</v>
      </c>
      <c r="D64" s="17" t="s">
        <v>168</v>
      </c>
      <c r="E64" s="81">
        <v>0</v>
      </c>
      <c r="F64" s="81">
        <v>10800000</v>
      </c>
      <c r="G64" s="81">
        <v>0</v>
      </c>
      <c r="H64" s="81">
        <v>0</v>
      </c>
      <c r="I64" s="81">
        <v>16</v>
      </c>
      <c r="J64" s="81">
        <v>3</v>
      </c>
      <c r="K64" s="81">
        <v>10800013</v>
      </c>
      <c r="L64" s="20" t="s">
        <v>55</v>
      </c>
    </row>
    <row r="65" spans="1:12" ht="15.75" x14ac:dyDescent="0.25">
      <c r="A65" s="16">
        <v>52</v>
      </c>
      <c r="B65" s="16">
        <v>69970604</v>
      </c>
      <c r="C65" s="17" t="s">
        <v>96</v>
      </c>
      <c r="D65" s="17" t="s">
        <v>169</v>
      </c>
      <c r="E65" s="81">
        <v>0</v>
      </c>
      <c r="F65" s="81">
        <v>42800000</v>
      </c>
      <c r="G65" s="81">
        <v>0</v>
      </c>
      <c r="H65" s="81">
        <v>0</v>
      </c>
      <c r="I65" s="81">
        <v>166</v>
      </c>
      <c r="J65" s="81">
        <v>33</v>
      </c>
      <c r="K65" s="81">
        <v>42800133</v>
      </c>
      <c r="L65" s="20" t="s">
        <v>55</v>
      </c>
    </row>
    <row r="66" spans="1:12" s="7" customFormat="1" ht="17.100000000000001" customHeight="1" x14ac:dyDescent="0.25">
      <c r="A66" s="31"/>
      <c r="B66" s="32"/>
      <c r="C66" s="33"/>
      <c r="D66" s="34"/>
      <c r="E66" s="35"/>
      <c r="F66" s="35"/>
      <c r="G66" s="35"/>
      <c r="H66" s="35"/>
      <c r="I66" s="35"/>
      <c r="J66" s="35"/>
      <c r="K66" s="35"/>
      <c r="L66" s="36"/>
    </row>
    <row r="67" spans="1:12" s="7" customFormat="1" ht="17.100000000000001" customHeight="1" x14ac:dyDescent="0.25">
      <c r="A67" s="37"/>
      <c r="B67" s="38"/>
      <c r="C67" s="38"/>
      <c r="D67" s="39"/>
      <c r="E67" s="35"/>
      <c r="F67" s="35"/>
      <c r="G67" s="35"/>
      <c r="H67" s="35"/>
      <c r="I67" s="35"/>
      <c r="J67" s="35"/>
      <c r="K67" s="35"/>
      <c r="L67" s="40"/>
    </row>
    <row r="68" spans="1:12" s="7" customFormat="1" ht="17.100000000000001" customHeight="1" x14ac:dyDescent="0.25">
      <c r="A68" s="41"/>
      <c r="B68" s="50" t="s">
        <v>128</v>
      </c>
      <c r="C68" s="42"/>
      <c r="D68" s="43"/>
      <c r="E68" s="44">
        <f>SUM(E14:E65)</f>
        <v>0</v>
      </c>
      <c r="F68" s="44">
        <f t="shared" ref="F68:K68" si="0">SUM(F14:F65)</f>
        <v>4500600000</v>
      </c>
      <c r="G68" s="44">
        <f t="shared" si="0"/>
        <v>4097776319</v>
      </c>
      <c r="H68" s="44">
        <f t="shared" si="0"/>
        <v>70800000</v>
      </c>
      <c r="I68" s="44">
        <f t="shared" si="0"/>
        <v>5127208</v>
      </c>
      <c r="J68" s="44">
        <f t="shared" si="0"/>
        <v>1701558</v>
      </c>
      <c r="K68" s="44">
        <f t="shared" si="0"/>
        <v>335449331</v>
      </c>
      <c r="L68" s="44"/>
    </row>
    <row r="69" spans="1:12" s="7" customFormat="1" ht="17.100000000000001" customHeight="1" x14ac:dyDescent="0.25">
      <c r="A69" s="45"/>
      <c r="B69" s="46"/>
      <c r="C69" s="46"/>
      <c r="D69" s="47"/>
      <c r="E69" s="48"/>
      <c r="F69" s="48"/>
      <c r="G69" s="48"/>
      <c r="H69" s="48"/>
      <c r="I69" s="48"/>
      <c r="J69" s="48"/>
      <c r="K69" s="48"/>
      <c r="L69" s="49"/>
    </row>
  </sheetData>
  <autoFilter ref="A12:L63"/>
  <mergeCells count="6">
    <mergeCell ref="L10:L11"/>
    <mergeCell ref="A10:A11"/>
    <mergeCell ref="B10:B11"/>
    <mergeCell ref="C10:C11"/>
    <mergeCell ref="D10:D11"/>
    <mergeCell ref="K10:K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4"/>
  <sheetViews>
    <sheetView workbookViewId="0">
      <pane xSplit="4" ySplit="12" topLeftCell="E13" activePane="bottomRight" state="frozen"/>
      <selection activeCell="E13" sqref="E13"/>
      <selection pane="topRight" activeCell="E13" sqref="E13"/>
      <selection pane="bottomLeft" activeCell="E13" sqref="E13"/>
      <selection pane="bottomRight" activeCell="A7" sqref="A7"/>
    </sheetView>
  </sheetViews>
  <sheetFormatPr defaultRowHeight="15" x14ac:dyDescent="0.25"/>
  <cols>
    <col min="1" max="1" width="6.5703125" style="30" bestFit="1" customWidth="1"/>
    <col min="2" max="2" width="11.5703125" style="30" bestFit="1" customWidth="1"/>
    <col min="3" max="3" width="13" style="30" bestFit="1" customWidth="1"/>
    <col min="4" max="4" width="35.85546875" style="30" bestFit="1" customWidth="1"/>
    <col min="5" max="6" width="20" style="30" bestFit="1" customWidth="1"/>
    <col min="7" max="7" width="21.140625" style="30" bestFit="1" customWidth="1"/>
    <col min="8" max="8" width="19.5703125" style="30" bestFit="1" customWidth="1"/>
    <col min="9" max="10" width="16.7109375" style="30" bestFit="1" customWidth="1"/>
    <col min="11" max="11" width="23" style="30" bestFit="1" customWidth="1"/>
    <col min="12" max="12" width="31.42578125" style="30" bestFit="1" customWidth="1"/>
    <col min="13" max="16384" width="9.140625" style="30"/>
  </cols>
  <sheetData>
    <row r="1" spans="1:12" ht="18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8.75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8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1:12" ht="18.75" x14ac:dyDescent="0.25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5"/>
    </row>
    <row r="5" spans="1:12" ht="18.75" x14ac:dyDescent="0.25">
      <c r="A5" s="6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2" ht="18.75" x14ac:dyDescent="0.25">
      <c r="A6" s="6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ht="18.75" x14ac:dyDescent="0.25">
      <c r="A7" s="6" t="s">
        <v>95</v>
      </c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ht="18.75" x14ac:dyDescent="0.25">
      <c r="A8" s="6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5"/>
    </row>
    <row r="9" spans="1:12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</row>
    <row r="10" spans="1:12" ht="47.25" x14ac:dyDescent="0.25">
      <c r="A10" s="76" t="s">
        <v>5</v>
      </c>
      <c r="B10" s="76" t="s">
        <v>6</v>
      </c>
      <c r="C10" s="76" t="s">
        <v>7</v>
      </c>
      <c r="D10" s="76" t="s">
        <v>8</v>
      </c>
      <c r="E10" s="9" t="s">
        <v>9</v>
      </c>
      <c r="F10" s="9" t="s">
        <v>10</v>
      </c>
      <c r="G10" s="10" t="s">
        <v>11</v>
      </c>
      <c r="H10" s="9" t="s">
        <v>12</v>
      </c>
      <c r="I10" s="9" t="s">
        <v>13</v>
      </c>
      <c r="J10" s="9" t="s">
        <v>14</v>
      </c>
      <c r="K10" s="76" t="s">
        <v>15</v>
      </c>
      <c r="L10" s="76" t="s">
        <v>16</v>
      </c>
    </row>
    <row r="11" spans="1:12" ht="15.75" x14ac:dyDescent="0.25">
      <c r="A11" s="80"/>
      <c r="B11" s="80"/>
      <c r="C11" s="80"/>
      <c r="D11" s="80"/>
      <c r="E11" s="11" t="s">
        <v>17</v>
      </c>
      <c r="F11" s="11" t="s">
        <v>18</v>
      </c>
      <c r="G11" s="12"/>
      <c r="H11" s="11" t="s">
        <v>19</v>
      </c>
      <c r="I11" s="11" t="s">
        <v>20</v>
      </c>
      <c r="J11" s="11" t="s">
        <v>21</v>
      </c>
      <c r="K11" s="80"/>
      <c r="L11" s="80"/>
    </row>
    <row r="12" spans="1:12" ht="15.75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9"/>
    </row>
    <row r="13" spans="1:12" ht="15.75" x14ac:dyDescent="0.25">
      <c r="A13" s="13" t="s">
        <v>22</v>
      </c>
      <c r="B13" s="14"/>
      <c r="C13" s="13"/>
      <c r="D13" s="14" t="s">
        <v>90</v>
      </c>
      <c r="E13" s="15"/>
      <c r="F13" s="15"/>
      <c r="G13" s="15"/>
      <c r="H13" s="15"/>
      <c r="I13" s="15"/>
      <c r="J13" s="15"/>
      <c r="K13" s="15"/>
      <c r="L13" s="9"/>
    </row>
    <row r="14" spans="1:12" ht="15.75" x14ac:dyDescent="0.25">
      <c r="A14" s="16">
        <v>1</v>
      </c>
      <c r="B14" s="16">
        <v>20404241</v>
      </c>
      <c r="C14" s="17" t="s">
        <v>23</v>
      </c>
      <c r="D14" s="17" t="s">
        <v>24</v>
      </c>
      <c r="E14" s="18">
        <v>9040213</v>
      </c>
      <c r="F14" s="18">
        <v>10200000</v>
      </c>
      <c r="G14" s="18">
        <v>9035700</v>
      </c>
      <c r="H14" s="18">
        <v>1000000</v>
      </c>
      <c r="I14" s="18">
        <v>247786</v>
      </c>
      <c r="J14" s="18">
        <v>49557</v>
      </c>
      <c r="K14" s="18">
        <v>9402742</v>
      </c>
      <c r="L14" s="19" t="s">
        <v>25</v>
      </c>
    </row>
    <row r="15" spans="1:12" ht="15.75" x14ac:dyDescent="0.25">
      <c r="A15" s="16">
        <v>2</v>
      </c>
      <c r="B15" s="16">
        <v>20407331</v>
      </c>
      <c r="C15" s="17" t="s">
        <v>23</v>
      </c>
      <c r="D15" s="17" t="s">
        <v>26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9"/>
    </row>
    <row r="16" spans="1:12" ht="15.75" x14ac:dyDescent="0.25">
      <c r="A16" s="16">
        <v>3</v>
      </c>
      <c r="B16" s="16">
        <v>20401971</v>
      </c>
      <c r="C16" s="17" t="s">
        <v>27</v>
      </c>
      <c r="D16" s="17" t="s">
        <v>28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9"/>
    </row>
    <row r="17" spans="1:12" ht="15.75" x14ac:dyDescent="0.25">
      <c r="A17" s="16">
        <v>4</v>
      </c>
      <c r="B17" s="16">
        <v>20401974</v>
      </c>
      <c r="C17" s="17" t="s">
        <v>27</v>
      </c>
      <c r="D17" s="17" t="s">
        <v>29</v>
      </c>
      <c r="E17" s="18">
        <v>355866</v>
      </c>
      <c r="F17" s="18">
        <v>22800000</v>
      </c>
      <c r="G17" s="18">
        <v>18457086</v>
      </c>
      <c r="H17" s="18">
        <v>1600000</v>
      </c>
      <c r="I17" s="18">
        <v>16026</v>
      </c>
      <c r="J17" s="18">
        <v>66869</v>
      </c>
      <c r="K17" s="18">
        <v>3047937</v>
      </c>
      <c r="L17" s="19" t="s">
        <v>25</v>
      </c>
    </row>
    <row r="18" spans="1:12" ht="15.75" x14ac:dyDescent="0.25">
      <c r="A18" s="16">
        <v>5</v>
      </c>
      <c r="B18" s="16">
        <v>20401980</v>
      </c>
      <c r="C18" s="17" t="s">
        <v>27</v>
      </c>
      <c r="D18" s="17" t="s">
        <v>30</v>
      </c>
      <c r="E18" s="18">
        <v>305770</v>
      </c>
      <c r="F18" s="18">
        <v>111400000</v>
      </c>
      <c r="G18" s="18">
        <v>96463240</v>
      </c>
      <c r="H18" s="18">
        <v>4400000</v>
      </c>
      <c r="I18" s="18">
        <v>77552</v>
      </c>
      <c r="J18" s="18">
        <v>14895</v>
      </c>
      <c r="K18" s="18">
        <v>10905187</v>
      </c>
      <c r="L18" s="19" t="s">
        <v>25</v>
      </c>
    </row>
    <row r="19" spans="1:12" ht="15.75" x14ac:dyDescent="0.25">
      <c r="A19" s="16">
        <v>6</v>
      </c>
      <c r="B19" s="16">
        <v>20401972</v>
      </c>
      <c r="C19" s="17" t="s">
        <v>31</v>
      </c>
      <c r="D19" s="17" t="s">
        <v>32</v>
      </c>
      <c r="E19" s="18">
        <v>25</v>
      </c>
      <c r="F19" s="18">
        <v>138400000</v>
      </c>
      <c r="G19" s="18">
        <v>133242473</v>
      </c>
      <c r="H19" s="18">
        <v>1400000</v>
      </c>
      <c r="I19" s="18">
        <v>105771</v>
      </c>
      <c r="J19" s="18">
        <v>20793</v>
      </c>
      <c r="K19" s="18">
        <v>3842530</v>
      </c>
      <c r="L19" s="19" t="s">
        <v>25</v>
      </c>
    </row>
    <row r="20" spans="1:12" ht="15.75" x14ac:dyDescent="0.25">
      <c r="A20" s="16">
        <v>7</v>
      </c>
      <c r="B20" s="16">
        <v>20401979</v>
      </c>
      <c r="C20" s="17" t="s">
        <v>31</v>
      </c>
      <c r="D20" s="17" t="s">
        <v>33</v>
      </c>
      <c r="E20" s="18">
        <v>407663</v>
      </c>
      <c r="F20" s="18">
        <v>94000000</v>
      </c>
      <c r="G20" s="18">
        <v>90591260</v>
      </c>
      <c r="H20" s="18">
        <v>0</v>
      </c>
      <c r="I20" s="18">
        <v>48091</v>
      </c>
      <c r="J20" s="18">
        <v>15922</v>
      </c>
      <c r="K20" s="18">
        <v>3848572</v>
      </c>
      <c r="L20" s="19" t="s">
        <v>25</v>
      </c>
    </row>
    <row r="21" spans="1:12" ht="15.75" x14ac:dyDescent="0.25">
      <c r="A21" s="16">
        <v>8</v>
      </c>
      <c r="B21" s="16">
        <v>20401976</v>
      </c>
      <c r="C21" s="17" t="s">
        <v>34</v>
      </c>
      <c r="D21" s="17" t="s">
        <v>35</v>
      </c>
      <c r="E21" s="18">
        <v>529834</v>
      </c>
      <c r="F21" s="18">
        <v>129800000</v>
      </c>
      <c r="G21" s="18">
        <v>125623068</v>
      </c>
      <c r="H21" s="18">
        <v>0</v>
      </c>
      <c r="I21" s="18">
        <v>16038</v>
      </c>
      <c r="J21" s="18">
        <v>2167</v>
      </c>
      <c r="K21" s="18">
        <v>4720637</v>
      </c>
      <c r="L21" s="19" t="s">
        <v>25</v>
      </c>
    </row>
    <row r="22" spans="1:12" ht="15.75" x14ac:dyDescent="0.25">
      <c r="A22" s="16">
        <v>9</v>
      </c>
      <c r="B22" s="16">
        <v>69786845</v>
      </c>
      <c r="C22" s="17" t="s">
        <v>34</v>
      </c>
      <c r="D22" s="17" t="s">
        <v>36</v>
      </c>
      <c r="E22" s="18">
        <v>1597078</v>
      </c>
      <c r="F22" s="18">
        <v>266200000</v>
      </c>
      <c r="G22" s="18">
        <v>257174328</v>
      </c>
      <c r="H22" s="18">
        <v>0</v>
      </c>
      <c r="I22" s="18">
        <v>164934</v>
      </c>
      <c r="J22" s="18">
        <v>29685</v>
      </c>
      <c r="K22" s="18">
        <v>10757999</v>
      </c>
      <c r="L22" s="19" t="s">
        <v>25</v>
      </c>
    </row>
    <row r="23" spans="1:12" ht="15.75" x14ac:dyDescent="0.25">
      <c r="A23" s="16">
        <v>10</v>
      </c>
      <c r="B23" s="16">
        <v>20401949</v>
      </c>
      <c r="C23" s="17" t="s">
        <v>34</v>
      </c>
      <c r="D23" s="17" t="s">
        <v>37</v>
      </c>
      <c r="E23" s="18">
        <v>1538437</v>
      </c>
      <c r="F23" s="18">
        <v>64600000</v>
      </c>
      <c r="G23" s="18">
        <v>52432720</v>
      </c>
      <c r="H23" s="18">
        <v>0</v>
      </c>
      <c r="I23" s="18">
        <v>143765</v>
      </c>
      <c r="J23" s="18">
        <v>27812</v>
      </c>
      <c r="K23" s="18">
        <v>13821670</v>
      </c>
      <c r="L23" s="19" t="s">
        <v>38</v>
      </c>
    </row>
    <row r="24" spans="1:12" ht="15.75" x14ac:dyDescent="0.25">
      <c r="A24" s="16">
        <v>11</v>
      </c>
      <c r="B24" s="16">
        <v>20401957</v>
      </c>
      <c r="C24" s="17" t="s">
        <v>34</v>
      </c>
      <c r="D24" s="17" t="s">
        <v>39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9"/>
    </row>
    <row r="25" spans="1:12" ht="15.75" x14ac:dyDescent="0.25">
      <c r="A25" s="16">
        <v>12</v>
      </c>
      <c r="B25" s="16">
        <v>20407354</v>
      </c>
      <c r="C25" s="17" t="s">
        <v>40</v>
      </c>
      <c r="D25" s="17" t="s">
        <v>41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9"/>
    </row>
    <row r="26" spans="1:12" ht="15.75" x14ac:dyDescent="0.25">
      <c r="A26" s="16">
        <v>13</v>
      </c>
      <c r="B26" s="16">
        <v>20407329</v>
      </c>
      <c r="C26" s="17" t="s">
        <v>40</v>
      </c>
      <c r="D26" s="17" t="s">
        <v>42</v>
      </c>
      <c r="E26" s="18">
        <v>93663</v>
      </c>
      <c r="F26" s="18">
        <v>112400000</v>
      </c>
      <c r="G26" s="18">
        <v>103879200</v>
      </c>
      <c r="H26" s="18">
        <v>5600000</v>
      </c>
      <c r="I26" s="18">
        <v>171259</v>
      </c>
      <c r="J26" s="18">
        <v>77878</v>
      </c>
      <c r="K26" s="18">
        <v>3107844</v>
      </c>
      <c r="L26" s="19" t="s">
        <v>25</v>
      </c>
    </row>
    <row r="27" spans="1:12" ht="15.75" x14ac:dyDescent="0.25">
      <c r="A27" s="16">
        <v>14</v>
      </c>
      <c r="B27" s="16">
        <v>20401984</v>
      </c>
      <c r="C27" s="17" t="s">
        <v>43</v>
      </c>
      <c r="D27" s="17" t="s">
        <v>44</v>
      </c>
      <c r="E27" s="18">
        <v>10014002</v>
      </c>
      <c r="F27" s="18">
        <v>76000000</v>
      </c>
      <c r="G27" s="18">
        <v>61472550</v>
      </c>
      <c r="H27" s="18">
        <v>800000</v>
      </c>
      <c r="I27" s="18">
        <v>208052</v>
      </c>
      <c r="J27" s="18">
        <v>37322</v>
      </c>
      <c r="K27" s="18">
        <v>23912182</v>
      </c>
      <c r="L27" s="19" t="s">
        <v>25</v>
      </c>
    </row>
    <row r="28" spans="1:12" ht="15.75" x14ac:dyDescent="0.25">
      <c r="A28" s="16">
        <v>15</v>
      </c>
      <c r="B28" s="16">
        <v>20407352</v>
      </c>
      <c r="C28" s="17" t="s">
        <v>45</v>
      </c>
      <c r="D28" s="17" t="s">
        <v>46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9"/>
    </row>
    <row r="29" spans="1:12" ht="15.75" x14ac:dyDescent="0.25">
      <c r="A29" s="16">
        <v>16</v>
      </c>
      <c r="B29" s="16">
        <v>20401961</v>
      </c>
      <c r="C29" s="17" t="s">
        <v>45</v>
      </c>
      <c r="D29" s="17" t="s">
        <v>47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9"/>
    </row>
    <row r="30" spans="1:12" ht="15.75" x14ac:dyDescent="0.25">
      <c r="A30" s="16">
        <v>17</v>
      </c>
      <c r="B30" s="16">
        <v>20407324</v>
      </c>
      <c r="C30" s="17" t="s">
        <v>45</v>
      </c>
      <c r="D30" s="17" t="s">
        <v>48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9"/>
    </row>
    <row r="31" spans="1:12" ht="15.75" x14ac:dyDescent="0.25">
      <c r="A31" s="16">
        <v>18</v>
      </c>
      <c r="B31" s="16">
        <v>20402001</v>
      </c>
      <c r="C31" s="17" t="s">
        <v>49</v>
      </c>
      <c r="D31" s="17" t="s">
        <v>50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9"/>
    </row>
    <row r="32" spans="1:12" ht="15.75" x14ac:dyDescent="0.25">
      <c r="A32" s="16">
        <v>19</v>
      </c>
      <c r="B32" s="16">
        <v>20401985</v>
      </c>
      <c r="C32" s="17" t="s">
        <v>51</v>
      </c>
      <c r="D32" s="17" t="s">
        <v>52</v>
      </c>
      <c r="E32" s="18">
        <v>10731507</v>
      </c>
      <c r="F32" s="18">
        <v>52800000</v>
      </c>
      <c r="G32" s="18">
        <v>50778065</v>
      </c>
      <c r="H32" s="18">
        <v>200000</v>
      </c>
      <c r="I32" s="18">
        <v>84302</v>
      </c>
      <c r="J32" s="18">
        <v>16861</v>
      </c>
      <c r="K32" s="18">
        <v>12620883</v>
      </c>
      <c r="L32" s="19" t="s">
        <v>25</v>
      </c>
    </row>
    <row r="33" spans="1:12" ht="15.75" x14ac:dyDescent="0.25">
      <c r="A33" s="16">
        <v>20</v>
      </c>
      <c r="B33" s="16">
        <v>20401960</v>
      </c>
      <c r="C33" s="17" t="s">
        <v>51</v>
      </c>
      <c r="D33" s="17" t="s">
        <v>53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9"/>
    </row>
    <row r="34" spans="1:12" ht="15.75" x14ac:dyDescent="0.25">
      <c r="A34" s="16">
        <v>21</v>
      </c>
      <c r="B34" s="16">
        <v>20401958</v>
      </c>
      <c r="C34" s="17" t="s">
        <v>51</v>
      </c>
      <c r="D34" s="17" t="s">
        <v>54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9"/>
    </row>
  </sheetData>
  <mergeCells count="6">
    <mergeCell ref="L10:L11"/>
    <mergeCell ref="A10:A11"/>
    <mergeCell ref="B10:B11"/>
    <mergeCell ref="C10:C11"/>
    <mergeCell ref="D10:D11"/>
    <mergeCell ref="K10:K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SMP GAB.</vt:lpstr>
      <vt:lpstr>SD GAB.</vt:lpstr>
      <vt:lpstr>BKU SD - SISA</vt:lpstr>
      <vt:lpstr>BKU SD - MURNI</vt:lpstr>
      <vt:lpstr>BKU SD - GABUNG (SISA&amp;MURNI)</vt:lpstr>
      <vt:lpstr>BKU SMP - SISA</vt:lpstr>
      <vt:lpstr>BKU SMP - MURNI</vt:lpstr>
      <vt:lpstr>BKU SMP - GABUNG (SISA&amp;MURNI)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 marto</dc:creator>
  <cp:lastModifiedBy>pak marto</cp:lastModifiedBy>
  <dcterms:created xsi:type="dcterms:W3CDTF">2019-01-25T07:53:28Z</dcterms:created>
  <dcterms:modified xsi:type="dcterms:W3CDTF">2019-02-13T14:15:21Z</dcterms:modified>
</cp:coreProperties>
</file>